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
    </mc:Choice>
  </mc:AlternateContent>
  <bookViews>
    <workbookView xWindow="0" yWindow="0" windowWidth="20490" windowHeight="7155"/>
  </bookViews>
  <sheets>
    <sheet name="COMANDA" sheetId="5" r:id="rId1"/>
    <sheet name="Servicios" sheetId="7" r:id="rId2"/>
    <sheet name="Colonias" sheetId="1" state="hidden" r:id="rId3"/>
    <sheet name="Hoja1" sheetId="6" r:id="rId4"/>
  </sheets>
  <definedNames>
    <definedName name="_xlnm._FilterDatabase" localSheetId="0" hidden="1">COMANDA!$A$20:$H$684</definedName>
    <definedName name="_xlnm._FilterDatabase" localSheetId="3" hidden="1">Hoja1!$A$3:$D$3</definedName>
    <definedName name="Alcald">COMANDA!$E$4</definedName>
    <definedName name="Alcaldía">Colonias!$A$4:$A$19</definedName>
    <definedName name="ÁlvaroObregón">Colonias!$B$4:$B$252</definedName>
    <definedName name="Azcapotzalco">Colonias!$C$4:$C$114</definedName>
    <definedName name="BenitoJuaréz">Colonias!$D$4:$D$67</definedName>
    <definedName name="Coyoacán">Colonias!$E$4:$E$156</definedName>
    <definedName name="CuajimalpadeMorelos">Colonias!$F$4:$F$46</definedName>
    <definedName name="Cuauhtémoc">Colonias!$G$4:$G$67</definedName>
    <definedName name="GustavoA.MAdero">Colonias!$H$4:$H$235</definedName>
    <definedName name="Iztacalco">Colonias!$I$4:$I$58</definedName>
    <definedName name="Iztapalapa">Colonias!$J$4:$J$296</definedName>
    <definedName name="MagdalenaContreras">Colonias!$K$4:$K$55</definedName>
    <definedName name="MiguelHidalgo">Colonias!$L$4:$L$91</definedName>
    <definedName name="MilpaAlta">Colonias!$M$4:$M$15</definedName>
    <definedName name="Tláhuac">Colonias!$N$4:$N$61</definedName>
    <definedName name="Tlalpan">Colonias!$O$4:$O$181</definedName>
    <definedName name="VenustianoCarranza">Colonias!$P$4:$P$83</definedName>
    <definedName name="Xochimilco">Colonias!$Q$4:$Q$83</definedName>
  </definedNames>
  <calcPr calcId="152511"/>
</workbook>
</file>

<file path=xl/calcChain.xml><?xml version="1.0" encoding="utf-8"?>
<calcChain xmlns="http://schemas.openxmlformats.org/spreadsheetml/2006/main">
  <c r="H18" i="5" l="1"/>
  <c r="H100" i="5"/>
  <c r="H375" i="5" l="1"/>
  <c r="H376" i="5"/>
  <c r="H377" i="5"/>
  <c r="H378" i="5"/>
  <c r="H379" i="5"/>
  <c r="H380" i="5"/>
  <c r="H381" i="5"/>
  <c r="H382" i="5"/>
  <c r="H383" i="5"/>
  <c r="H384" i="5"/>
  <c r="H385" i="5"/>
  <c r="H386" i="5"/>
  <c r="H387" i="5"/>
  <c r="H388"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9" i="5"/>
  <c r="H90" i="5"/>
  <c r="H91" i="5"/>
  <c r="H92" i="5"/>
  <c r="H93" i="5"/>
  <c r="H94" i="5"/>
  <c r="H95" i="5"/>
  <c r="H96" i="5"/>
  <c r="H97" i="5"/>
  <c r="H98" i="5"/>
  <c r="H99" i="5"/>
  <c r="H101" i="5"/>
  <c r="H102" i="5"/>
  <c r="H103" i="5"/>
  <c r="H104" i="5"/>
  <c r="H105" i="5"/>
  <c r="H106" i="5"/>
  <c r="H107" i="5"/>
  <c r="H108" i="5"/>
  <c r="H109" i="5"/>
  <c r="H110" i="5"/>
  <c r="H111" i="5"/>
  <c r="H112" i="5"/>
  <c r="H113" i="5"/>
  <c r="H114" i="5"/>
  <c r="H115" i="5"/>
  <c r="H116" i="5"/>
  <c r="H117" i="5"/>
  <c r="H118" i="5"/>
  <c r="H119" i="5"/>
  <c r="H120" i="5"/>
  <c r="H122" i="5"/>
  <c r="H123" i="5"/>
  <c r="H124" i="5"/>
  <c r="H125" i="5"/>
  <c r="H126" i="5"/>
  <c r="H127" i="5"/>
  <c r="H128" i="5"/>
  <c r="H129" i="5"/>
  <c r="H130" i="5"/>
  <c r="H131" i="5"/>
  <c r="H132" i="5"/>
  <c r="H133" i="5"/>
  <c r="H135" i="5"/>
  <c r="H136" i="5"/>
  <c r="H137" i="5"/>
  <c r="H138" i="5"/>
  <c r="H139" i="5"/>
  <c r="H141" i="5"/>
  <c r="H142" i="5"/>
  <c r="H140" i="5"/>
  <c r="H143" i="5"/>
  <c r="H145" i="5"/>
  <c r="H146" i="5"/>
  <c r="H147" i="5"/>
  <c r="H148" i="5"/>
  <c r="H149" i="5"/>
  <c r="H150" i="5"/>
  <c r="H151" i="5"/>
  <c r="H152" i="5"/>
  <c r="H154" i="5"/>
  <c r="H155" i="5"/>
  <c r="H156" i="5"/>
  <c r="H157" i="5"/>
  <c r="H158" i="5"/>
  <c r="H159" i="5"/>
  <c r="H160" i="5"/>
  <c r="H161" i="5"/>
  <c r="H163" i="5"/>
  <c r="H164" i="5"/>
  <c r="H165" i="5"/>
  <c r="H166" i="5"/>
  <c r="H167" i="5"/>
  <c r="H168" i="5"/>
  <c r="H169" i="5"/>
  <c r="H171" i="5"/>
  <c r="H172" i="5"/>
  <c r="H173" i="5"/>
  <c r="H174" i="5"/>
  <c r="H175" i="5"/>
  <c r="H176" i="5"/>
  <c r="H177" i="5"/>
  <c r="H178" i="5"/>
  <c r="H179" i="5"/>
  <c r="H180" i="5"/>
  <c r="H181" i="5"/>
  <c r="H182" i="5"/>
  <c r="H183" i="5"/>
  <c r="H184" i="5"/>
  <c r="H185" i="5"/>
  <c r="H186" i="5"/>
  <c r="H187" i="5"/>
  <c r="H189" i="5"/>
  <c r="H190" i="5"/>
  <c r="H191" i="5"/>
  <c r="H193" i="5"/>
  <c r="H194" i="5"/>
  <c r="H195" i="5"/>
  <c r="H196" i="5"/>
  <c r="H197"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30" i="5"/>
  <c r="H231" i="5"/>
  <c r="H232" i="5"/>
  <c r="H233" i="5"/>
  <c r="H234" i="5"/>
  <c r="H235" i="5"/>
  <c r="H236" i="5"/>
  <c r="H237" i="5"/>
  <c r="H238" i="5"/>
  <c r="H239" i="5"/>
  <c r="H240" i="5"/>
  <c r="H241" i="5"/>
  <c r="H242" i="5"/>
  <c r="H243"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9" i="5"/>
  <c r="H280" i="5"/>
  <c r="H281" i="5"/>
  <c r="H283" i="5"/>
  <c r="H284" i="5"/>
  <c r="H285" i="5"/>
  <c r="H286" i="5"/>
  <c r="H287" i="5"/>
  <c r="H288" i="5"/>
  <c r="H289" i="5"/>
  <c r="H290" i="5"/>
  <c r="H291" i="5"/>
  <c r="H292"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89" i="5"/>
  <c r="H391" i="5"/>
  <c r="H392" i="5"/>
  <c r="H393" i="5"/>
  <c r="H396" i="5"/>
  <c r="H397" i="5"/>
  <c r="H398" i="5"/>
  <c r="H400" i="5"/>
  <c r="H401" i="5"/>
  <c r="H402" i="5"/>
  <c r="H403" i="5"/>
  <c r="H404" i="5"/>
  <c r="H406" i="5"/>
  <c r="H407" i="5"/>
  <c r="H408" i="5"/>
  <c r="H409" i="5"/>
  <c r="H410" i="5"/>
  <c r="H411" i="5"/>
  <c r="H412" i="5"/>
  <c r="H413" i="5"/>
  <c r="H414" i="5"/>
  <c r="H415" i="5"/>
  <c r="H416" i="5"/>
  <c r="H418" i="5"/>
  <c r="H419" i="5"/>
  <c r="H420" i="5"/>
  <c r="H421" i="5"/>
  <c r="H422" i="5"/>
  <c r="H424" i="5"/>
  <c r="H425" i="5"/>
  <c r="H426" i="5"/>
  <c r="H427" i="5"/>
  <c r="H428" i="5"/>
  <c r="H429" i="5"/>
  <c r="H430" i="5"/>
  <c r="H431" i="5"/>
  <c r="H432" i="5"/>
  <c r="H434" i="5"/>
  <c r="H435" i="5"/>
  <c r="H436" i="5"/>
  <c r="H437" i="5"/>
  <c r="H438" i="5"/>
  <c r="H440" i="5"/>
  <c r="H441" i="5"/>
  <c r="H442" i="5"/>
  <c r="H443" i="5"/>
  <c r="H444" i="5"/>
  <c r="H445"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8" i="5"/>
  <c r="H480" i="5"/>
  <c r="H481" i="5"/>
  <c r="H483" i="5"/>
  <c r="H484" i="5"/>
  <c r="H485" i="5"/>
  <c r="H486" i="5"/>
  <c r="H487" i="5"/>
  <c r="H488" i="5"/>
  <c r="H489" i="5"/>
  <c r="H491" i="5"/>
  <c r="H492" i="5"/>
  <c r="H493" i="5"/>
  <c r="H494" i="5"/>
  <c r="H495" i="5"/>
  <c r="H496" i="5"/>
  <c r="H497" i="5"/>
  <c r="H498" i="5"/>
  <c r="H499" i="5"/>
  <c r="H500" i="5"/>
  <c r="H501" i="5"/>
  <c r="H502" i="5"/>
  <c r="H503" i="5"/>
  <c r="H504" i="5"/>
  <c r="H505" i="5"/>
  <c r="H506" i="5"/>
  <c r="H508" i="5"/>
  <c r="H509" i="5"/>
  <c r="H510" i="5"/>
  <c r="H512" i="5"/>
  <c r="H513" i="5"/>
  <c r="H515" i="5"/>
  <c r="H516" i="5"/>
  <c r="H517" i="5"/>
  <c r="H518" i="5"/>
  <c r="H519" i="5"/>
  <c r="H520" i="5"/>
  <c r="H521"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8" i="5"/>
  <c r="H569" i="5"/>
  <c r="H570" i="5"/>
  <c r="H571" i="5"/>
  <c r="H572" i="5"/>
  <c r="H573" i="5"/>
  <c r="H574" i="5"/>
  <c r="H575" i="5"/>
  <c r="H576" i="5"/>
  <c r="H577" i="5"/>
  <c r="H579" i="5"/>
  <c r="H580"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23" i="5"/>
  <c r="H22" i="5" l="1"/>
  <c r="H34" i="7" l="1"/>
  <c r="H33" i="7"/>
  <c r="H32" i="7"/>
  <c r="H31" i="7"/>
  <c r="H30" i="7"/>
  <c r="H29" i="7"/>
  <c r="H28" i="7"/>
  <c r="H27" i="7"/>
  <c r="H26" i="7"/>
  <c r="H25" i="7"/>
  <c r="H24" i="7"/>
  <c r="H23" i="7"/>
  <c r="H22" i="7"/>
  <c r="H15" i="7"/>
  <c r="H14" i="7"/>
  <c r="H13" i="7"/>
  <c r="H12" i="7"/>
  <c r="H10" i="7"/>
  <c r="H9" i="7"/>
  <c r="H8" i="7"/>
  <c r="H7" i="7"/>
  <c r="H6" i="7"/>
  <c r="H5" i="7"/>
  <c r="H4" i="7"/>
  <c r="H2" i="7"/>
  <c r="E1655" i="6"/>
  <c r="E1656" i="6"/>
  <c r="E1657" i="6"/>
  <c r="E1658" i="6"/>
  <c r="E1659" i="6"/>
  <c r="E1660" i="6"/>
  <c r="E1661" i="6"/>
  <c r="E1662" i="6"/>
  <c r="E1663" i="6"/>
  <c r="E1664" i="6"/>
  <c r="E1665" i="6"/>
  <c r="E1666" i="6"/>
  <c r="E1667" i="6"/>
  <c r="E1668" i="6"/>
  <c r="E1669" i="6"/>
  <c r="E1670" i="6"/>
  <c r="E1671" i="6"/>
  <c r="E1672" i="6"/>
  <c r="E1673" i="6"/>
  <c r="E1674" i="6"/>
  <c r="E1675" i="6"/>
  <c r="E1676" i="6"/>
  <c r="E1677" i="6"/>
  <c r="E1678" i="6"/>
  <c r="E1679" i="6"/>
  <c r="E1680" i="6"/>
  <c r="E1681" i="6"/>
  <c r="E1682" i="6"/>
  <c r="E1683" i="6"/>
  <c r="E1684" i="6"/>
  <c r="E1685" i="6"/>
  <c r="E1686" i="6"/>
  <c r="E1687" i="6"/>
  <c r="E1688" i="6"/>
  <c r="E1689" i="6"/>
  <c r="E1690" i="6"/>
  <c r="E1691" i="6"/>
  <c r="E1692" i="6"/>
  <c r="E1693" i="6"/>
  <c r="E1694" i="6"/>
  <c r="E1695" i="6"/>
  <c r="E1696" i="6"/>
  <c r="E1697" i="6"/>
  <c r="E1698" i="6"/>
  <c r="E1699" i="6"/>
  <c r="E1700" i="6"/>
  <c r="E1701" i="6"/>
  <c r="E1702" i="6"/>
  <c r="E1703" i="6"/>
  <c r="E1704" i="6"/>
  <c r="E1705" i="6"/>
  <c r="E1706" i="6"/>
  <c r="E1707" i="6"/>
  <c r="E1708" i="6"/>
  <c r="E1709" i="6"/>
  <c r="E1710" i="6"/>
  <c r="E1711" i="6"/>
  <c r="E1712" i="6"/>
  <c r="E1713" i="6"/>
  <c r="E1714" i="6"/>
  <c r="E1715" i="6"/>
  <c r="E1716" i="6"/>
  <c r="E1717" i="6"/>
  <c r="E1718" i="6"/>
  <c r="E1719" i="6"/>
  <c r="E1720" i="6"/>
  <c r="E1721" i="6"/>
  <c r="E1722" i="6"/>
  <c r="E1723" i="6"/>
  <c r="E1724" i="6"/>
  <c r="E1725" i="6"/>
  <c r="E1726" i="6"/>
  <c r="E1727" i="6"/>
  <c r="E1728" i="6"/>
  <c r="E1729" i="6"/>
  <c r="E1730" i="6"/>
  <c r="E1731" i="6"/>
  <c r="E1732" i="6"/>
  <c r="E1733" i="6"/>
  <c r="E1734" i="6"/>
  <c r="E1735" i="6"/>
  <c r="E1736" i="6"/>
  <c r="E1737" i="6"/>
  <c r="E1738" i="6"/>
  <c r="E1739" i="6"/>
  <c r="E1740" i="6"/>
  <c r="E1741" i="6"/>
  <c r="E1742" i="6"/>
  <c r="E1743" i="6"/>
  <c r="E1744" i="6"/>
  <c r="E1745" i="6"/>
  <c r="E1746" i="6"/>
  <c r="E1747" i="6"/>
  <c r="E1748" i="6"/>
  <c r="E1749" i="6"/>
  <c r="E1750" i="6"/>
  <c r="E1751" i="6"/>
  <c r="E1752" i="6"/>
  <c r="E1753" i="6"/>
  <c r="E1754" i="6"/>
  <c r="E1755" i="6"/>
  <c r="E1756" i="6"/>
  <c r="E1757" i="6"/>
  <c r="E1758" i="6"/>
  <c r="E1759" i="6"/>
  <c r="E1760" i="6"/>
  <c r="E1761" i="6"/>
  <c r="E1762" i="6"/>
  <c r="E1763" i="6"/>
  <c r="E1764" i="6"/>
  <c r="E1765" i="6"/>
  <c r="E1766" i="6"/>
  <c r="E1767" i="6"/>
  <c r="E1768" i="6"/>
  <c r="E1769" i="6"/>
  <c r="E1770" i="6"/>
  <c r="E1771" i="6"/>
  <c r="E1772" i="6"/>
  <c r="E1773" i="6"/>
  <c r="E1774" i="6"/>
  <c r="E1775" i="6"/>
  <c r="E1776" i="6"/>
  <c r="E1777" i="6"/>
  <c r="E1778" i="6"/>
  <c r="E1779" i="6"/>
  <c r="E1780" i="6"/>
  <c r="E1781" i="6"/>
  <c r="E1782" i="6"/>
  <c r="E1783" i="6"/>
  <c r="E1784" i="6"/>
  <c r="E1785" i="6"/>
  <c r="E1786" i="6"/>
  <c r="E1787" i="6"/>
  <c r="E1788" i="6"/>
  <c r="E1789" i="6"/>
  <c r="E1790" i="6"/>
  <c r="E1791" i="6"/>
  <c r="E1792" i="6"/>
  <c r="E1793" i="6"/>
  <c r="E1794" i="6"/>
  <c r="E1795" i="6"/>
  <c r="E1796" i="6"/>
  <c r="E1797" i="6"/>
  <c r="E1798" i="6"/>
  <c r="E1799" i="6"/>
  <c r="E1800" i="6"/>
  <c r="E1801" i="6"/>
  <c r="E1802" i="6"/>
  <c r="E1803" i="6"/>
  <c r="E1804" i="6"/>
  <c r="E1805" i="6"/>
  <c r="E1806" i="6"/>
  <c r="E1807" i="6"/>
  <c r="E1808" i="6"/>
  <c r="E1809" i="6"/>
  <c r="E1810" i="6"/>
  <c r="E1811" i="6"/>
  <c r="E1812" i="6"/>
  <c r="E1813" i="6"/>
  <c r="E1814" i="6"/>
  <c r="E1815" i="6"/>
  <c r="E1816" i="6"/>
  <c r="E1817" i="6"/>
  <c r="E1818" i="6"/>
  <c r="E1819" i="6"/>
  <c r="E1820" i="6"/>
  <c r="E1821" i="6"/>
  <c r="E1822" i="6"/>
  <c r="E1823" i="6"/>
  <c r="E1824" i="6"/>
  <c r="E1825" i="6"/>
  <c r="E1826" i="6"/>
  <c r="E1827" i="6"/>
  <c r="H12" i="5" l="1"/>
  <c r="C259" i="6" l="1"/>
  <c r="D259" i="6" s="1"/>
  <c r="H14" i="5"/>
  <c r="C1792" i="6"/>
  <c r="D1792" i="6" s="1"/>
  <c r="C1536" i="6"/>
  <c r="D1536" i="6" s="1"/>
  <c r="C1788" i="6"/>
  <c r="D1788" i="6" s="1"/>
  <c r="C1532" i="6"/>
  <c r="D1532" i="6" s="1"/>
  <c r="C1300" i="6"/>
  <c r="D1300" i="6" s="1"/>
  <c r="C1172" i="6"/>
  <c r="D1172" i="6" s="1"/>
  <c r="C1044" i="6"/>
  <c r="D1044" i="6" s="1"/>
  <c r="C731" i="6"/>
  <c r="D731" i="6" s="1"/>
  <c r="C1806" i="6"/>
  <c r="D1806" i="6" s="1"/>
  <c r="C1550" i="6"/>
  <c r="D1550" i="6" s="1"/>
  <c r="C1294" i="6"/>
  <c r="D1294" i="6" s="1"/>
  <c r="C1038" i="6"/>
  <c r="D1038" i="6" s="1"/>
  <c r="C623" i="6"/>
  <c r="D623" i="6" s="1"/>
  <c r="C1791" i="6"/>
  <c r="D1791" i="6" s="1"/>
  <c r="C1663" i="6"/>
  <c r="D1663" i="6" s="1"/>
  <c r="C1281" i="6"/>
  <c r="D1281" i="6" s="1"/>
  <c r="C597" i="6"/>
  <c r="D597" i="6" s="1"/>
  <c r="C1664" i="6"/>
  <c r="D1664" i="6" s="1"/>
  <c r="C1408" i="6"/>
  <c r="D1408" i="6" s="1"/>
  <c r="C1660" i="6"/>
  <c r="D1660" i="6" s="1"/>
  <c r="C1404" i="6"/>
  <c r="D1404" i="6" s="1"/>
  <c r="C1236" i="6"/>
  <c r="D1236" i="6" s="1"/>
  <c r="C1108" i="6"/>
  <c r="D1108" i="6" s="1"/>
  <c r="C964" i="6"/>
  <c r="D964" i="6" s="1"/>
  <c r="C475" i="6"/>
  <c r="D475" i="6" s="1"/>
  <c r="C1678" i="6"/>
  <c r="D1678" i="6" s="1"/>
  <c r="C1422" i="6"/>
  <c r="D1422" i="6" s="1"/>
  <c r="C1166" i="6"/>
  <c r="D1166" i="6" s="1"/>
  <c r="C879" i="6"/>
  <c r="D879" i="6" s="1"/>
  <c r="C305" i="6"/>
  <c r="D305" i="6" s="1"/>
  <c r="C1727" i="6"/>
  <c r="D1727" i="6" s="1"/>
  <c r="C1537" i="6"/>
  <c r="D1537" i="6" s="1"/>
  <c r="C1025" i="6"/>
  <c r="D1025" i="6" s="1"/>
  <c r="C770" i="6"/>
  <c r="D770" i="6" s="1"/>
  <c r="C1728" i="6"/>
  <c r="D1728" i="6" s="1"/>
  <c r="C1600" i="6"/>
  <c r="D1600" i="6" s="1"/>
  <c r="C1472" i="6"/>
  <c r="D1472" i="6" s="1"/>
  <c r="C1344" i="6"/>
  <c r="D1344" i="6" s="1"/>
  <c r="C1724" i="6"/>
  <c r="D1724" i="6" s="1"/>
  <c r="C1596" i="6"/>
  <c r="D1596" i="6" s="1"/>
  <c r="C1468" i="6"/>
  <c r="D1468" i="6" s="1"/>
  <c r="C1340" i="6"/>
  <c r="D1340" i="6" s="1"/>
  <c r="C1268" i="6"/>
  <c r="D1268" i="6" s="1"/>
  <c r="C1204" i="6"/>
  <c r="D1204" i="6" s="1"/>
  <c r="C1140" i="6"/>
  <c r="D1140" i="6" s="1"/>
  <c r="C1076" i="6"/>
  <c r="D1076" i="6" s="1"/>
  <c r="C1012" i="6"/>
  <c r="D1012" i="6" s="1"/>
  <c r="C859" i="6"/>
  <c r="D859" i="6" s="1"/>
  <c r="C603" i="6"/>
  <c r="D603" i="6" s="1"/>
  <c r="C265" i="6"/>
  <c r="D265" i="6" s="1"/>
  <c r="C1742" i="6"/>
  <c r="D1742" i="6" s="1"/>
  <c r="C1614" i="6"/>
  <c r="D1614" i="6" s="1"/>
  <c r="C1486" i="6"/>
  <c r="D1486" i="6" s="1"/>
  <c r="C1358" i="6"/>
  <c r="D1358" i="6" s="1"/>
  <c r="C1230" i="6"/>
  <c r="D1230" i="6" s="1"/>
  <c r="C1102" i="6"/>
  <c r="D1102" i="6" s="1"/>
  <c r="C974" i="6"/>
  <c r="D974" i="6" s="1"/>
  <c r="C751" i="6"/>
  <c r="D751" i="6" s="1"/>
  <c r="C495" i="6"/>
  <c r="D495" i="6" s="1"/>
  <c r="C1823" i="6"/>
  <c r="D1823" i="6" s="1"/>
  <c r="C1759" i="6"/>
  <c r="D1759" i="6" s="1"/>
  <c r="C1695" i="6"/>
  <c r="D1695" i="6" s="1"/>
  <c r="C1631" i="6"/>
  <c r="D1631" i="6" s="1"/>
  <c r="C1409" i="6"/>
  <c r="D1409" i="6" s="1"/>
  <c r="C1153" i="6"/>
  <c r="D1153" i="6" s="1"/>
  <c r="C853" i="6"/>
  <c r="D853" i="6" s="1"/>
  <c r="C253" i="6"/>
  <c r="D253" i="6" s="1"/>
  <c r="C514" i="6"/>
  <c r="D514" i="6" s="1"/>
  <c r="C1824" i="6"/>
  <c r="D1824" i="6" s="1"/>
  <c r="C1760" i="6"/>
  <c r="D1760" i="6" s="1"/>
  <c r="C1696" i="6"/>
  <c r="D1696" i="6" s="1"/>
  <c r="C1632" i="6"/>
  <c r="D1632" i="6" s="1"/>
  <c r="C1568" i="6"/>
  <c r="D1568" i="6" s="1"/>
  <c r="C1504" i="6"/>
  <c r="D1504" i="6" s="1"/>
  <c r="C1440" i="6"/>
  <c r="D1440" i="6" s="1"/>
  <c r="C1376" i="6"/>
  <c r="D1376" i="6" s="1"/>
  <c r="C1820" i="6"/>
  <c r="D1820" i="6" s="1"/>
  <c r="C1756" i="6"/>
  <c r="D1756" i="6" s="1"/>
  <c r="C1692" i="6"/>
  <c r="D1692" i="6" s="1"/>
  <c r="C1628" i="6"/>
  <c r="D1628" i="6" s="1"/>
  <c r="C1564" i="6"/>
  <c r="D1564" i="6" s="1"/>
  <c r="C1500" i="6"/>
  <c r="D1500" i="6" s="1"/>
  <c r="C1436" i="6"/>
  <c r="D1436" i="6" s="1"/>
  <c r="C1372" i="6"/>
  <c r="D1372" i="6" s="1"/>
  <c r="C1316" i="6"/>
  <c r="D1316" i="6" s="1"/>
  <c r="C1284" i="6"/>
  <c r="D1284" i="6" s="1"/>
  <c r="C1252" i="6"/>
  <c r="D1252" i="6" s="1"/>
  <c r="C1220" i="6"/>
  <c r="D1220" i="6" s="1"/>
  <c r="C1188" i="6"/>
  <c r="D1188" i="6" s="1"/>
  <c r="C1156" i="6"/>
  <c r="D1156" i="6" s="1"/>
  <c r="C1124" i="6"/>
  <c r="D1124" i="6" s="1"/>
  <c r="C1092" i="6"/>
  <c r="D1092" i="6" s="1"/>
  <c r="C1060" i="6"/>
  <c r="D1060" i="6" s="1"/>
  <c r="C1028" i="6"/>
  <c r="D1028" i="6" s="1"/>
  <c r="C996" i="6"/>
  <c r="D996" i="6" s="1"/>
  <c r="C923" i="6"/>
  <c r="D923" i="6" s="1"/>
  <c r="C795" i="6"/>
  <c r="D795" i="6" s="1"/>
  <c r="C667" i="6"/>
  <c r="D667" i="6" s="1"/>
  <c r="C539" i="6"/>
  <c r="D539" i="6" s="1"/>
  <c r="C393" i="6"/>
  <c r="D393" i="6" s="1"/>
  <c r="C100" i="6"/>
  <c r="D100" i="6" s="1"/>
  <c r="C1774" i="6"/>
  <c r="D1774" i="6" s="1"/>
  <c r="C1710" i="6"/>
  <c r="D1710" i="6" s="1"/>
  <c r="C1646" i="6"/>
  <c r="D1646" i="6" s="1"/>
  <c r="C1582" i="6"/>
  <c r="D1582" i="6" s="1"/>
  <c r="C1518" i="6"/>
  <c r="D1518" i="6" s="1"/>
  <c r="C1454" i="6"/>
  <c r="D1454" i="6" s="1"/>
  <c r="C1390" i="6"/>
  <c r="D1390" i="6" s="1"/>
  <c r="C1326" i="6"/>
  <c r="D1326" i="6" s="1"/>
  <c r="C1262" i="6"/>
  <c r="D1262" i="6" s="1"/>
  <c r="C1198" i="6"/>
  <c r="D1198" i="6" s="1"/>
  <c r="C1134" i="6"/>
  <c r="D1134" i="6" s="1"/>
  <c r="C1070" i="6"/>
  <c r="D1070" i="6" s="1"/>
  <c r="C1006" i="6"/>
  <c r="D1006" i="6" s="1"/>
  <c r="C942" i="6"/>
  <c r="D942" i="6" s="1"/>
  <c r="C815" i="6"/>
  <c r="D815" i="6" s="1"/>
  <c r="C687" i="6"/>
  <c r="D687" i="6" s="1"/>
  <c r="C559" i="6"/>
  <c r="D559" i="6" s="1"/>
  <c r="C431" i="6"/>
  <c r="D431" i="6" s="1"/>
  <c r="C177" i="6"/>
  <c r="D177" i="6" s="1"/>
  <c r="C1807" i="6"/>
  <c r="D1807" i="6" s="1"/>
  <c r="C1775" i="6"/>
  <c r="D1775" i="6" s="1"/>
  <c r="C1743" i="6"/>
  <c r="D1743" i="6" s="1"/>
  <c r="C1711" i="6"/>
  <c r="D1711" i="6" s="1"/>
  <c r="C1679" i="6"/>
  <c r="D1679" i="6" s="1"/>
  <c r="C1647" i="6"/>
  <c r="D1647" i="6" s="1"/>
  <c r="C1601" i="6"/>
  <c r="D1601" i="6" s="1"/>
  <c r="C1473" i="6"/>
  <c r="D1473" i="6" s="1"/>
  <c r="C1345" i="6"/>
  <c r="D1345" i="6" s="1"/>
  <c r="C1217" i="6"/>
  <c r="D1217" i="6" s="1"/>
  <c r="C1089" i="6"/>
  <c r="D1089" i="6" s="1"/>
  <c r="C961" i="6"/>
  <c r="D961" i="6" s="1"/>
  <c r="C725" i="6"/>
  <c r="D725" i="6" s="1"/>
  <c r="C469" i="6"/>
  <c r="D469" i="6" s="1"/>
  <c r="C898" i="6"/>
  <c r="D898" i="6" s="1"/>
  <c r="C642" i="6"/>
  <c r="D642" i="6" s="1"/>
  <c r="C131" i="6"/>
  <c r="D131" i="6" s="1"/>
  <c r="C280" i="6"/>
  <c r="D280" i="6" s="1"/>
  <c r="C408" i="6"/>
  <c r="D408" i="6" s="1"/>
  <c r="C195" i="6"/>
  <c r="D195" i="6" s="1"/>
  <c r="C323" i="6"/>
  <c r="D323" i="6" s="1"/>
  <c r="C434" i="6"/>
  <c r="D434" i="6" s="1"/>
  <c r="C466" i="6"/>
  <c r="D466" i="6" s="1"/>
  <c r="C498" i="6"/>
  <c r="D498" i="6" s="1"/>
  <c r="C530" i="6"/>
  <c r="D530" i="6" s="1"/>
  <c r="C562" i="6"/>
  <c r="D562" i="6" s="1"/>
  <c r="C594" i="6"/>
  <c r="D594" i="6" s="1"/>
  <c r="C626" i="6"/>
  <c r="D626" i="6" s="1"/>
  <c r="C658" i="6"/>
  <c r="D658" i="6" s="1"/>
  <c r="C690" i="6"/>
  <c r="D690" i="6" s="1"/>
  <c r="C722" i="6"/>
  <c r="D722" i="6" s="1"/>
  <c r="C754" i="6"/>
  <c r="D754" i="6" s="1"/>
  <c r="C786" i="6"/>
  <c r="D786" i="6" s="1"/>
  <c r="C818" i="6"/>
  <c r="D818" i="6" s="1"/>
  <c r="C850" i="6"/>
  <c r="D850" i="6" s="1"/>
  <c r="C882" i="6"/>
  <c r="D882" i="6" s="1"/>
  <c r="C914" i="6"/>
  <c r="D914" i="6" s="1"/>
  <c r="C12" i="6"/>
  <c r="D12" i="6" s="1"/>
  <c r="C140" i="6"/>
  <c r="D140" i="6" s="1"/>
  <c r="C221" i="6"/>
  <c r="D221" i="6" s="1"/>
  <c r="C285" i="6"/>
  <c r="D285" i="6" s="1"/>
  <c r="C349" i="6"/>
  <c r="D349" i="6" s="1"/>
  <c r="C413" i="6"/>
  <c r="D413" i="6" s="1"/>
  <c r="C453" i="6"/>
  <c r="D453" i="6" s="1"/>
  <c r="C485" i="6"/>
  <c r="D485" i="6" s="1"/>
  <c r="C517" i="6"/>
  <c r="D517" i="6" s="1"/>
  <c r="C549" i="6"/>
  <c r="D549" i="6" s="1"/>
  <c r="C581" i="6"/>
  <c r="D581" i="6" s="1"/>
  <c r="C613" i="6"/>
  <c r="D613" i="6" s="1"/>
  <c r="C645" i="6"/>
  <c r="D645" i="6" s="1"/>
  <c r="C677" i="6"/>
  <c r="D677" i="6" s="1"/>
  <c r="C709" i="6"/>
  <c r="D709" i="6" s="1"/>
  <c r="C741" i="6"/>
  <c r="D741" i="6" s="1"/>
  <c r="C773" i="6"/>
  <c r="D773" i="6" s="1"/>
  <c r="C805" i="6"/>
  <c r="D805" i="6" s="1"/>
  <c r="C837" i="6"/>
  <c r="D837" i="6" s="1"/>
  <c r="C869" i="6"/>
  <c r="D869" i="6" s="1"/>
  <c r="C901" i="6"/>
  <c r="D901" i="6" s="1"/>
  <c r="C933" i="6"/>
  <c r="D933" i="6" s="1"/>
  <c r="C953" i="6"/>
  <c r="D953" i="6" s="1"/>
  <c r="C969" i="6"/>
  <c r="D969" i="6" s="1"/>
  <c r="C985" i="6"/>
  <c r="D985" i="6" s="1"/>
  <c r="C1001" i="6"/>
  <c r="D1001" i="6" s="1"/>
  <c r="C1017" i="6"/>
  <c r="D1017" i="6" s="1"/>
  <c r="C1033" i="6"/>
  <c r="D1033" i="6" s="1"/>
  <c r="C1049" i="6"/>
  <c r="D1049" i="6" s="1"/>
  <c r="C1065" i="6"/>
  <c r="D1065" i="6" s="1"/>
  <c r="C1081" i="6"/>
  <c r="D1081" i="6" s="1"/>
  <c r="C1097" i="6"/>
  <c r="D1097" i="6" s="1"/>
  <c r="C1113" i="6"/>
  <c r="D1113" i="6" s="1"/>
  <c r="C1129" i="6"/>
  <c r="D1129" i="6" s="1"/>
  <c r="C1145" i="6"/>
  <c r="D1145" i="6" s="1"/>
  <c r="C1161" i="6"/>
  <c r="D1161" i="6" s="1"/>
  <c r="C1177" i="6"/>
  <c r="D1177" i="6" s="1"/>
  <c r="C1193" i="6"/>
  <c r="D1193" i="6" s="1"/>
  <c r="C1209" i="6"/>
  <c r="D1209" i="6" s="1"/>
  <c r="C1225" i="6"/>
  <c r="D1225" i="6" s="1"/>
  <c r="C1241" i="6"/>
  <c r="D1241" i="6" s="1"/>
  <c r="C1257" i="6"/>
  <c r="D1257" i="6" s="1"/>
  <c r="C1273" i="6"/>
  <c r="D1273" i="6" s="1"/>
  <c r="C1289" i="6"/>
  <c r="D1289" i="6" s="1"/>
  <c r="C1305" i="6"/>
  <c r="D1305" i="6" s="1"/>
  <c r="C1321" i="6"/>
  <c r="D1321" i="6" s="1"/>
  <c r="C1337" i="6"/>
  <c r="D1337" i="6" s="1"/>
  <c r="C1353" i="6"/>
  <c r="D1353" i="6" s="1"/>
  <c r="C1369" i="6"/>
  <c r="D1369" i="6" s="1"/>
  <c r="C1385" i="6"/>
  <c r="D1385" i="6" s="1"/>
  <c r="C1401" i="6"/>
  <c r="D1401" i="6" s="1"/>
  <c r="C1417" i="6"/>
  <c r="D1417" i="6" s="1"/>
  <c r="C1433" i="6"/>
  <c r="D1433" i="6" s="1"/>
  <c r="C1449" i="6"/>
  <c r="D1449" i="6" s="1"/>
  <c r="C1465" i="6"/>
  <c r="D1465" i="6" s="1"/>
  <c r="C1481" i="6"/>
  <c r="D1481" i="6" s="1"/>
  <c r="C1497" i="6"/>
  <c r="D1497" i="6" s="1"/>
  <c r="C1513" i="6"/>
  <c r="D1513" i="6" s="1"/>
  <c r="C1529" i="6"/>
  <c r="D1529" i="6" s="1"/>
  <c r="C1545" i="6"/>
  <c r="D1545" i="6" s="1"/>
  <c r="C1561" i="6"/>
  <c r="D1561" i="6" s="1"/>
  <c r="C1577" i="6"/>
  <c r="D1577" i="6" s="1"/>
  <c r="C1593" i="6"/>
  <c r="D1593" i="6" s="1"/>
  <c r="C1609" i="6"/>
  <c r="D1609" i="6" s="1"/>
  <c r="C174" i="6"/>
  <c r="D174" i="6" s="1"/>
  <c r="C88" i="6"/>
  <c r="D88" i="6" s="1"/>
  <c r="C387" i="6"/>
  <c r="D387" i="6" s="1"/>
  <c r="C482" i="6"/>
  <c r="D482" i="6" s="1"/>
  <c r="C546" i="6"/>
  <c r="D546" i="6" s="1"/>
  <c r="C610" i="6"/>
  <c r="D610" i="6" s="1"/>
  <c r="C674" i="6"/>
  <c r="D674" i="6" s="1"/>
  <c r="C738" i="6"/>
  <c r="D738" i="6" s="1"/>
  <c r="C802" i="6"/>
  <c r="D802" i="6" s="1"/>
  <c r="C866" i="6"/>
  <c r="D866" i="6" s="1"/>
  <c r="C930" i="6"/>
  <c r="D930" i="6" s="1"/>
  <c r="C189" i="6"/>
  <c r="D189" i="6" s="1"/>
  <c r="C317" i="6"/>
  <c r="D317" i="6" s="1"/>
  <c r="C437" i="6"/>
  <c r="D437" i="6" s="1"/>
  <c r="C501" i="6"/>
  <c r="D501" i="6" s="1"/>
  <c r="C565" i="6"/>
  <c r="D565" i="6" s="1"/>
  <c r="C629" i="6"/>
  <c r="D629" i="6" s="1"/>
  <c r="C693" i="6"/>
  <c r="D693" i="6" s="1"/>
  <c r="C757" i="6"/>
  <c r="D757" i="6" s="1"/>
  <c r="C821" i="6"/>
  <c r="D821" i="6" s="1"/>
  <c r="C885" i="6"/>
  <c r="D885" i="6" s="1"/>
  <c r="C945" i="6"/>
  <c r="D945" i="6" s="1"/>
  <c r="C977" i="6"/>
  <c r="D977" i="6" s="1"/>
  <c r="C1009" i="6"/>
  <c r="D1009" i="6" s="1"/>
  <c r="C1041" i="6"/>
  <c r="D1041" i="6" s="1"/>
  <c r="C1073" i="6"/>
  <c r="D1073" i="6" s="1"/>
  <c r="C1105" i="6"/>
  <c r="D1105" i="6" s="1"/>
  <c r="C1137" i="6"/>
  <c r="D1137" i="6" s="1"/>
  <c r="C1169" i="6"/>
  <c r="D1169" i="6" s="1"/>
  <c r="C1201" i="6"/>
  <c r="D1201" i="6" s="1"/>
  <c r="C1233" i="6"/>
  <c r="D1233" i="6" s="1"/>
  <c r="C1265" i="6"/>
  <c r="D1265" i="6" s="1"/>
  <c r="C1297" i="6"/>
  <c r="D1297" i="6" s="1"/>
  <c r="C1329" i="6"/>
  <c r="D1329" i="6" s="1"/>
  <c r="C1361" i="6"/>
  <c r="D1361" i="6" s="1"/>
  <c r="C1393" i="6"/>
  <c r="D1393" i="6" s="1"/>
  <c r="C1425" i="6"/>
  <c r="D1425" i="6" s="1"/>
  <c r="C1457" i="6"/>
  <c r="D1457" i="6" s="1"/>
  <c r="C1489" i="6"/>
  <c r="D1489" i="6" s="1"/>
  <c r="C1521" i="6"/>
  <c r="D1521" i="6" s="1"/>
  <c r="C1553" i="6"/>
  <c r="D1553" i="6" s="1"/>
  <c r="C1585" i="6"/>
  <c r="D1585" i="6" s="1"/>
  <c r="C1617" i="6"/>
  <c r="D1617" i="6" s="1"/>
  <c r="C1627" i="6"/>
  <c r="D1627" i="6" s="1"/>
  <c r="C1635" i="6"/>
  <c r="D1635" i="6" s="1"/>
  <c r="C1643" i="6"/>
  <c r="D1643" i="6" s="1"/>
  <c r="C1651" i="6"/>
  <c r="D1651" i="6" s="1"/>
  <c r="C1659" i="6"/>
  <c r="D1659" i="6" s="1"/>
  <c r="C1667" i="6"/>
  <c r="D1667" i="6" s="1"/>
  <c r="C1675" i="6"/>
  <c r="D1675" i="6" s="1"/>
  <c r="C1683" i="6"/>
  <c r="D1683" i="6" s="1"/>
  <c r="C1691" i="6"/>
  <c r="D1691" i="6" s="1"/>
  <c r="C1699" i="6"/>
  <c r="D1699" i="6" s="1"/>
  <c r="C1707" i="6"/>
  <c r="D1707" i="6" s="1"/>
  <c r="C1715" i="6"/>
  <c r="D1715" i="6" s="1"/>
  <c r="C1723" i="6"/>
  <c r="D1723" i="6" s="1"/>
  <c r="C1731" i="6"/>
  <c r="D1731" i="6" s="1"/>
  <c r="C1739" i="6"/>
  <c r="D1739" i="6" s="1"/>
  <c r="C1747" i="6"/>
  <c r="D1747" i="6" s="1"/>
  <c r="C1755" i="6"/>
  <c r="D1755" i="6" s="1"/>
  <c r="C1763" i="6"/>
  <c r="D1763" i="6" s="1"/>
  <c r="C1771" i="6"/>
  <c r="D1771" i="6" s="1"/>
  <c r="C1779" i="6"/>
  <c r="D1779" i="6" s="1"/>
  <c r="C1787" i="6"/>
  <c r="D1787" i="6" s="1"/>
  <c r="C1795" i="6"/>
  <c r="D1795" i="6" s="1"/>
  <c r="C1803" i="6"/>
  <c r="D1803" i="6" s="1"/>
  <c r="C1811" i="6"/>
  <c r="D1811" i="6" s="1"/>
  <c r="C1819" i="6"/>
  <c r="D1819" i="6" s="1"/>
  <c r="C1827" i="6"/>
  <c r="D1827" i="6" s="1"/>
  <c r="C116" i="6"/>
  <c r="D116" i="6" s="1"/>
  <c r="C209" i="6"/>
  <c r="D209" i="6" s="1"/>
  <c r="C273" i="6"/>
  <c r="D273" i="6" s="1"/>
  <c r="C337" i="6"/>
  <c r="D337" i="6" s="1"/>
  <c r="C401" i="6"/>
  <c r="D401" i="6" s="1"/>
  <c r="C447" i="6"/>
  <c r="D447" i="6" s="1"/>
  <c r="C479" i="6"/>
  <c r="D479" i="6" s="1"/>
  <c r="C511" i="6"/>
  <c r="D511" i="6" s="1"/>
  <c r="C543" i="6"/>
  <c r="D543" i="6" s="1"/>
  <c r="C575" i="6"/>
  <c r="D575" i="6" s="1"/>
  <c r="C607" i="6"/>
  <c r="D607" i="6" s="1"/>
  <c r="C639" i="6"/>
  <c r="D639" i="6" s="1"/>
  <c r="C671" i="6"/>
  <c r="D671" i="6" s="1"/>
  <c r="C703" i="6"/>
  <c r="D703" i="6" s="1"/>
  <c r="C735" i="6"/>
  <c r="D735" i="6" s="1"/>
  <c r="C767" i="6"/>
  <c r="D767" i="6" s="1"/>
  <c r="C799" i="6"/>
  <c r="D799" i="6" s="1"/>
  <c r="C831" i="6"/>
  <c r="D831" i="6" s="1"/>
  <c r="C863" i="6"/>
  <c r="D863" i="6" s="1"/>
  <c r="C895" i="6"/>
  <c r="D895" i="6" s="1"/>
  <c r="C927" i="6"/>
  <c r="D927" i="6" s="1"/>
  <c r="C950" i="6"/>
  <c r="D950" i="6" s="1"/>
  <c r="C966" i="6"/>
  <c r="D966" i="6" s="1"/>
  <c r="C982" i="6"/>
  <c r="D982" i="6" s="1"/>
  <c r="C998" i="6"/>
  <c r="D998" i="6" s="1"/>
  <c r="C1014" i="6"/>
  <c r="D1014" i="6" s="1"/>
  <c r="C1030" i="6"/>
  <c r="D1030" i="6" s="1"/>
  <c r="C1046" i="6"/>
  <c r="D1046" i="6" s="1"/>
  <c r="C1062" i="6"/>
  <c r="D1062" i="6" s="1"/>
  <c r="C1078" i="6"/>
  <c r="D1078" i="6" s="1"/>
  <c r="C1094" i="6"/>
  <c r="D1094" i="6" s="1"/>
  <c r="C1110" i="6"/>
  <c r="D1110" i="6" s="1"/>
  <c r="C1126" i="6"/>
  <c r="D1126" i="6" s="1"/>
  <c r="C1142" i="6"/>
  <c r="D1142" i="6" s="1"/>
  <c r="C1158" i="6"/>
  <c r="D1158" i="6" s="1"/>
  <c r="C1174" i="6"/>
  <c r="D1174" i="6" s="1"/>
  <c r="C1190" i="6"/>
  <c r="D1190" i="6" s="1"/>
  <c r="C1206" i="6"/>
  <c r="D1206" i="6" s="1"/>
  <c r="C1222" i="6"/>
  <c r="D1222" i="6" s="1"/>
  <c r="C1238" i="6"/>
  <c r="D1238" i="6" s="1"/>
  <c r="C1254" i="6"/>
  <c r="D1254" i="6" s="1"/>
  <c r="C1270" i="6"/>
  <c r="D1270" i="6" s="1"/>
  <c r="C1286" i="6"/>
  <c r="D1286" i="6" s="1"/>
  <c r="C1302" i="6"/>
  <c r="D1302" i="6" s="1"/>
  <c r="C1318" i="6"/>
  <c r="D1318" i="6" s="1"/>
  <c r="C1334" i="6"/>
  <c r="D1334" i="6" s="1"/>
  <c r="C1350" i="6"/>
  <c r="D1350" i="6" s="1"/>
  <c r="C1366" i="6"/>
  <c r="D1366" i="6" s="1"/>
  <c r="C1382" i="6"/>
  <c r="D1382" i="6" s="1"/>
  <c r="C1398" i="6"/>
  <c r="D1398" i="6" s="1"/>
  <c r="C1414" i="6"/>
  <c r="D1414" i="6" s="1"/>
  <c r="C1430" i="6"/>
  <c r="D1430" i="6" s="1"/>
  <c r="C1446" i="6"/>
  <c r="D1446" i="6" s="1"/>
  <c r="C1462" i="6"/>
  <c r="D1462" i="6" s="1"/>
  <c r="C1478" i="6"/>
  <c r="D1478" i="6" s="1"/>
  <c r="C1494" i="6"/>
  <c r="D1494" i="6" s="1"/>
  <c r="C1510" i="6"/>
  <c r="D1510" i="6" s="1"/>
  <c r="C1526" i="6"/>
  <c r="D1526" i="6" s="1"/>
  <c r="C1542" i="6"/>
  <c r="D1542" i="6" s="1"/>
  <c r="C1558" i="6"/>
  <c r="D1558" i="6" s="1"/>
  <c r="C1574" i="6"/>
  <c r="D1574" i="6" s="1"/>
  <c r="C1590" i="6"/>
  <c r="D1590" i="6" s="1"/>
  <c r="C1606" i="6"/>
  <c r="D1606" i="6" s="1"/>
  <c r="C1622" i="6"/>
  <c r="D1622" i="6" s="1"/>
  <c r="C1638" i="6"/>
  <c r="D1638" i="6" s="1"/>
  <c r="C1654" i="6"/>
  <c r="D1654" i="6" s="1"/>
  <c r="C1670" i="6"/>
  <c r="D1670" i="6" s="1"/>
  <c r="C1686" i="6"/>
  <c r="D1686" i="6" s="1"/>
  <c r="C1702" i="6"/>
  <c r="D1702" i="6" s="1"/>
  <c r="C1718" i="6"/>
  <c r="D1718" i="6" s="1"/>
  <c r="C1734" i="6"/>
  <c r="D1734" i="6" s="1"/>
  <c r="C1750" i="6"/>
  <c r="D1750" i="6" s="1"/>
  <c r="C1766" i="6"/>
  <c r="D1766" i="6" s="1"/>
  <c r="C1782" i="6"/>
  <c r="D1782" i="6" s="1"/>
  <c r="C1798" i="6"/>
  <c r="D1798" i="6" s="1"/>
  <c r="C1814" i="6"/>
  <c r="D1814" i="6" s="1"/>
  <c r="C36" i="6"/>
  <c r="D36" i="6" s="1"/>
  <c r="C164" i="6"/>
  <c r="D164" i="6" s="1"/>
  <c r="C233" i="6"/>
  <c r="D233" i="6" s="1"/>
  <c r="C297" i="6"/>
  <c r="D297" i="6" s="1"/>
  <c r="C361" i="6"/>
  <c r="D361" i="6" s="1"/>
  <c r="C425" i="6"/>
  <c r="D425" i="6" s="1"/>
  <c r="C459" i="6"/>
  <c r="D459" i="6" s="1"/>
  <c r="C491" i="6"/>
  <c r="D491" i="6" s="1"/>
  <c r="C523" i="6"/>
  <c r="D523" i="6" s="1"/>
  <c r="C555" i="6"/>
  <c r="D555" i="6" s="1"/>
  <c r="C587" i="6"/>
  <c r="D587" i="6" s="1"/>
  <c r="C619" i="6"/>
  <c r="D619" i="6" s="1"/>
  <c r="C651" i="6"/>
  <c r="D651" i="6" s="1"/>
  <c r="C683" i="6"/>
  <c r="D683" i="6" s="1"/>
  <c r="C715" i="6"/>
  <c r="D715" i="6" s="1"/>
  <c r="C747" i="6"/>
  <c r="D747" i="6" s="1"/>
  <c r="C779" i="6"/>
  <c r="D779" i="6" s="1"/>
  <c r="C811" i="6"/>
  <c r="D811" i="6" s="1"/>
  <c r="C843" i="6"/>
  <c r="D843" i="6" s="1"/>
  <c r="C875" i="6"/>
  <c r="D875" i="6" s="1"/>
  <c r="C907" i="6"/>
  <c r="D907" i="6" s="1"/>
  <c r="C939" i="6"/>
  <c r="D939" i="6" s="1"/>
  <c r="C956" i="6"/>
  <c r="D956" i="6" s="1"/>
  <c r="C972" i="6"/>
  <c r="D972" i="6" s="1"/>
  <c r="C988" i="6"/>
  <c r="D988" i="6" s="1"/>
  <c r="C1808" i="6"/>
  <c r="D1808" i="6" s="1"/>
  <c r="C1776" i="6"/>
  <c r="D1776" i="6" s="1"/>
  <c r="C1744" i="6"/>
  <c r="D1744" i="6" s="1"/>
  <c r="C1712" i="6"/>
  <c r="D1712" i="6" s="1"/>
  <c r="C1680" i="6"/>
  <c r="D1680" i="6" s="1"/>
  <c r="C1648" i="6"/>
  <c r="D1648" i="6" s="1"/>
  <c r="C1616" i="6"/>
  <c r="D1616" i="6" s="1"/>
  <c r="C1584" i="6"/>
  <c r="D1584" i="6" s="1"/>
  <c r="C1552" i="6"/>
  <c r="D1552" i="6" s="1"/>
  <c r="C1520" i="6"/>
  <c r="D1520" i="6" s="1"/>
  <c r="C1488" i="6"/>
  <c r="D1488" i="6" s="1"/>
  <c r="C1456" i="6"/>
  <c r="D1456" i="6" s="1"/>
  <c r="C1424" i="6"/>
  <c r="D1424" i="6" s="1"/>
  <c r="C1392" i="6"/>
  <c r="D1392" i="6" s="1"/>
  <c r="C1360" i="6"/>
  <c r="D1360" i="6" s="1"/>
  <c r="C1328" i="6"/>
  <c r="D1328" i="6" s="1"/>
  <c r="C1804" i="6"/>
  <c r="D1804" i="6" s="1"/>
  <c r="C1772" i="6"/>
  <c r="D1772" i="6" s="1"/>
  <c r="C1740" i="6"/>
  <c r="D1740" i="6" s="1"/>
  <c r="C1708" i="6"/>
  <c r="D1708" i="6" s="1"/>
  <c r="C1676" i="6"/>
  <c r="D1676" i="6" s="1"/>
  <c r="C1644" i="6"/>
  <c r="D1644" i="6" s="1"/>
  <c r="C1612" i="6"/>
  <c r="D1612" i="6" s="1"/>
  <c r="C1580" i="6"/>
  <c r="D1580" i="6" s="1"/>
  <c r="C1548" i="6"/>
  <c r="D1548" i="6" s="1"/>
  <c r="C1516" i="6"/>
  <c r="D1516" i="6" s="1"/>
  <c r="C1484" i="6"/>
  <c r="D1484" i="6" s="1"/>
  <c r="C1452" i="6"/>
  <c r="D1452" i="6" s="1"/>
  <c r="C1420" i="6"/>
  <c r="D1420" i="6" s="1"/>
  <c r="C1388" i="6"/>
  <c r="D1388" i="6" s="1"/>
  <c r="C1356" i="6"/>
  <c r="D1356" i="6" s="1"/>
  <c r="C1324" i="6"/>
  <c r="D1324" i="6" s="1"/>
  <c r="C1308" i="6"/>
  <c r="D1308" i="6" s="1"/>
  <c r="C1292" i="6"/>
  <c r="D1292" i="6" s="1"/>
  <c r="C1276" i="6"/>
  <c r="D1276" i="6" s="1"/>
  <c r="C1260" i="6"/>
  <c r="D1260" i="6" s="1"/>
  <c r="C1244" i="6"/>
  <c r="D1244" i="6" s="1"/>
  <c r="C1228" i="6"/>
  <c r="D1228" i="6" s="1"/>
  <c r="C1212" i="6"/>
  <c r="D1212" i="6" s="1"/>
  <c r="C1196" i="6"/>
  <c r="D1196" i="6" s="1"/>
  <c r="C1180" i="6"/>
  <c r="D1180" i="6" s="1"/>
  <c r="C1164" i="6"/>
  <c r="D1164" i="6" s="1"/>
  <c r="C1148" i="6"/>
  <c r="D1148" i="6" s="1"/>
  <c r="C1132" i="6"/>
  <c r="D1132" i="6" s="1"/>
  <c r="C1116" i="6"/>
  <c r="D1116" i="6" s="1"/>
  <c r="C1100" i="6"/>
  <c r="D1100" i="6" s="1"/>
  <c r="C1084" i="6"/>
  <c r="D1084" i="6" s="1"/>
  <c r="C1068" i="6"/>
  <c r="D1068" i="6" s="1"/>
  <c r="C1052" i="6"/>
  <c r="D1052" i="6" s="1"/>
  <c r="C1036" i="6"/>
  <c r="D1036" i="6" s="1"/>
  <c r="C1020" i="6"/>
  <c r="D1020" i="6" s="1"/>
  <c r="C1004" i="6"/>
  <c r="D1004" i="6" s="1"/>
  <c r="C980" i="6"/>
  <c r="D980" i="6" s="1"/>
  <c r="C948" i="6"/>
  <c r="D948" i="6" s="1"/>
  <c r="C891" i="6"/>
  <c r="D891" i="6" s="1"/>
  <c r="C827" i="6"/>
  <c r="D827" i="6" s="1"/>
  <c r="C763" i="6"/>
  <c r="D763" i="6" s="1"/>
  <c r="C699" i="6"/>
  <c r="D699" i="6" s="1"/>
  <c r="C635" i="6"/>
  <c r="D635" i="6" s="1"/>
  <c r="C571" i="6"/>
  <c r="D571" i="6" s="1"/>
  <c r="C507" i="6"/>
  <c r="D507" i="6" s="1"/>
  <c r="C443" i="6"/>
  <c r="D443" i="6" s="1"/>
  <c r="C329" i="6"/>
  <c r="D329" i="6" s="1"/>
  <c r="C201" i="6"/>
  <c r="D201" i="6" s="1"/>
  <c r="C1822" i="6"/>
  <c r="D1822" i="6" s="1"/>
  <c r="C1790" i="6"/>
  <c r="D1790" i="6" s="1"/>
  <c r="C1758" i="6"/>
  <c r="D1758" i="6" s="1"/>
  <c r="C1726" i="6"/>
  <c r="D1726" i="6" s="1"/>
  <c r="C1694" i="6"/>
  <c r="D1694" i="6" s="1"/>
  <c r="C1662" i="6"/>
  <c r="D1662" i="6" s="1"/>
  <c r="C1630" i="6"/>
  <c r="D1630" i="6" s="1"/>
  <c r="C1598" i="6"/>
  <c r="D1598" i="6" s="1"/>
  <c r="C1566" i="6"/>
  <c r="D1566" i="6" s="1"/>
  <c r="C1534" i="6"/>
  <c r="D1534" i="6" s="1"/>
  <c r="C1502" i="6"/>
  <c r="D1502" i="6" s="1"/>
  <c r="C1470" i="6"/>
  <c r="D1470" i="6" s="1"/>
  <c r="C1438" i="6"/>
  <c r="D1438" i="6" s="1"/>
  <c r="C1406" i="6"/>
  <c r="D1406" i="6" s="1"/>
  <c r="C1374" i="6"/>
  <c r="D1374" i="6" s="1"/>
  <c r="C1342" i="6"/>
  <c r="D1342" i="6" s="1"/>
  <c r="C1310" i="6"/>
  <c r="D1310" i="6" s="1"/>
  <c r="C1278" i="6"/>
  <c r="D1278" i="6" s="1"/>
  <c r="C1246" i="6"/>
  <c r="D1246" i="6" s="1"/>
  <c r="C1214" i="6"/>
  <c r="D1214" i="6" s="1"/>
  <c r="C1182" i="6"/>
  <c r="D1182" i="6" s="1"/>
  <c r="C1150" i="6"/>
  <c r="D1150" i="6" s="1"/>
  <c r="C1118" i="6"/>
  <c r="D1118" i="6" s="1"/>
  <c r="C1086" i="6"/>
  <c r="D1086" i="6" s="1"/>
  <c r="C1054" i="6"/>
  <c r="D1054" i="6" s="1"/>
  <c r="C1022" i="6"/>
  <c r="D1022" i="6" s="1"/>
  <c r="C990" i="6"/>
  <c r="D990" i="6" s="1"/>
  <c r="C958" i="6"/>
  <c r="D958" i="6" s="1"/>
  <c r="C911" i="6"/>
  <c r="D911" i="6" s="1"/>
  <c r="C847" i="6"/>
  <c r="D847" i="6" s="1"/>
  <c r="C783" i="6"/>
  <c r="D783" i="6" s="1"/>
  <c r="C719" i="6"/>
  <c r="D719" i="6" s="1"/>
  <c r="C655" i="6"/>
  <c r="D655" i="6" s="1"/>
  <c r="C591" i="6"/>
  <c r="D591" i="6" s="1"/>
  <c r="C527" i="6"/>
  <c r="D527" i="6" s="1"/>
  <c r="C463" i="6"/>
  <c r="D463" i="6" s="1"/>
  <c r="C369" i="6"/>
  <c r="D369" i="6" s="1"/>
  <c r="C241" i="6"/>
  <c r="D241" i="6" s="1"/>
  <c r="C52" i="6"/>
  <c r="D52" i="6" s="1"/>
  <c r="C1815" i="6"/>
  <c r="D1815" i="6" s="1"/>
  <c r="C1799" i="6"/>
  <c r="D1799" i="6" s="1"/>
  <c r="C1783" i="6"/>
  <c r="D1783" i="6" s="1"/>
  <c r="C1767" i="6"/>
  <c r="D1767" i="6" s="1"/>
  <c r="C1751" i="6"/>
  <c r="D1751" i="6" s="1"/>
  <c r="C1735" i="6"/>
  <c r="D1735" i="6" s="1"/>
  <c r="C1719" i="6"/>
  <c r="D1719" i="6" s="1"/>
  <c r="C1703" i="6"/>
  <c r="D1703" i="6" s="1"/>
  <c r="C1687" i="6"/>
  <c r="D1687" i="6" s="1"/>
  <c r="C1671" i="6"/>
  <c r="D1671" i="6" s="1"/>
  <c r="C1655" i="6"/>
  <c r="D1655" i="6" s="1"/>
  <c r="C1639" i="6"/>
  <c r="D1639" i="6" s="1"/>
  <c r="C1623" i="6"/>
  <c r="D1623" i="6" s="1"/>
  <c r="C1569" i="6"/>
  <c r="D1569" i="6" s="1"/>
  <c r="C1505" i="6"/>
  <c r="D1505" i="6" s="1"/>
  <c r="C1441" i="6"/>
  <c r="D1441" i="6" s="1"/>
  <c r="C1377" i="6"/>
  <c r="D1377" i="6" s="1"/>
  <c r="C1313" i="6"/>
  <c r="D1313" i="6" s="1"/>
  <c r="C1249" i="6"/>
  <c r="D1249" i="6" s="1"/>
  <c r="C1185" i="6"/>
  <c r="D1185" i="6" s="1"/>
  <c r="C1121" i="6"/>
  <c r="D1121" i="6" s="1"/>
  <c r="C1057" i="6"/>
  <c r="D1057" i="6" s="1"/>
  <c r="C993" i="6"/>
  <c r="D993" i="6" s="1"/>
  <c r="C917" i="6"/>
  <c r="D917" i="6" s="1"/>
  <c r="C789" i="6"/>
  <c r="D789" i="6" s="1"/>
  <c r="C661" i="6"/>
  <c r="D661" i="6" s="1"/>
  <c r="C533" i="6"/>
  <c r="D533" i="6" s="1"/>
  <c r="C381" i="6"/>
  <c r="D381" i="6" s="1"/>
  <c r="C76" i="6"/>
  <c r="D76" i="6" s="1"/>
  <c r="C834" i="6"/>
  <c r="D834" i="6" s="1"/>
  <c r="C706" i="6"/>
  <c r="D706" i="6" s="1"/>
  <c r="C578" i="6"/>
  <c r="D578" i="6" s="1"/>
  <c r="C450" i="6"/>
  <c r="D450" i="6" s="1"/>
  <c r="C344" i="6"/>
  <c r="D344" i="6" s="1"/>
  <c r="C11" i="6"/>
  <c r="D11" i="6" s="1"/>
  <c r="C27" i="6"/>
  <c r="D27" i="6" s="1"/>
  <c r="C43" i="6"/>
  <c r="D43" i="6" s="1"/>
  <c r="C59" i="6"/>
  <c r="D59" i="6" s="1"/>
  <c r="C75" i="6"/>
  <c r="D75" i="6" s="1"/>
  <c r="C91" i="6"/>
  <c r="D91" i="6" s="1"/>
  <c r="C107" i="6"/>
  <c r="D107" i="6" s="1"/>
  <c r="C123" i="6"/>
  <c r="D123" i="6" s="1"/>
  <c r="C139" i="6"/>
  <c r="D139" i="6" s="1"/>
  <c r="C155" i="6"/>
  <c r="D155" i="6" s="1"/>
  <c r="C171" i="6"/>
  <c r="D171" i="6" s="1"/>
  <c r="C30" i="6"/>
  <c r="D30" i="6" s="1"/>
  <c r="C62" i="6"/>
  <c r="D62" i="6" s="1"/>
  <c r="C94" i="6"/>
  <c r="D94" i="6" s="1"/>
  <c r="C126" i="6"/>
  <c r="D126" i="6" s="1"/>
  <c r="C158" i="6"/>
  <c r="D158" i="6" s="1"/>
  <c r="C182" i="6"/>
  <c r="D182" i="6" s="1"/>
  <c r="C198" i="6"/>
  <c r="D198" i="6" s="1"/>
  <c r="C214" i="6"/>
  <c r="D214" i="6" s="1"/>
  <c r="C230" i="6"/>
  <c r="D230" i="6" s="1"/>
  <c r="C246" i="6"/>
  <c r="D246" i="6" s="1"/>
  <c r="C260" i="6"/>
  <c r="D260" i="6" s="1"/>
  <c r="C268" i="6"/>
  <c r="D268" i="6" s="1"/>
  <c r="C276" i="6"/>
  <c r="D276" i="6" s="1"/>
  <c r="C284" i="6"/>
  <c r="D284" i="6" s="1"/>
  <c r="C292" i="6"/>
  <c r="D292" i="6" s="1"/>
  <c r="C300" i="6"/>
  <c r="D300" i="6" s="1"/>
  <c r="C308" i="6"/>
  <c r="D308" i="6" s="1"/>
  <c r="C316" i="6"/>
  <c r="D316" i="6" s="1"/>
  <c r="C324" i="6"/>
  <c r="D324" i="6" s="1"/>
  <c r="C332" i="6"/>
  <c r="D332" i="6" s="1"/>
  <c r="C340" i="6"/>
  <c r="D340" i="6" s="1"/>
  <c r="C348" i="6"/>
  <c r="D348" i="6" s="1"/>
  <c r="C356" i="6"/>
  <c r="D356" i="6" s="1"/>
  <c r="C364" i="6"/>
  <c r="D364" i="6" s="1"/>
  <c r="C372" i="6"/>
  <c r="D372" i="6" s="1"/>
  <c r="C380" i="6"/>
  <c r="D380" i="6" s="1"/>
  <c r="C388" i="6"/>
  <c r="D388" i="6" s="1"/>
  <c r="C396" i="6"/>
  <c r="D396" i="6" s="1"/>
  <c r="C404" i="6"/>
  <c r="D404" i="6" s="1"/>
  <c r="C412" i="6"/>
  <c r="D412" i="6" s="1"/>
  <c r="C420" i="6"/>
  <c r="D420" i="6" s="1"/>
  <c r="C428" i="6"/>
  <c r="D428" i="6" s="1"/>
  <c r="C16" i="6"/>
  <c r="D16" i="6" s="1"/>
  <c r="C32" i="6"/>
  <c r="D32" i="6" s="1"/>
  <c r="C48" i="6"/>
  <c r="D48" i="6" s="1"/>
  <c r="C64" i="6"/>
  <c r="D64" i="6" s="1"/>
  <c r="C80" i="6"/>
  <c r="D80" i="6" s="1"/>
  <c r="C96" i="6"/>
  <c r="D96" i="6" s="1"/>
  <c r="C112" i="6"/>
  <c r="D112" i="6" s="1"/>
  <c r="C128" i="6"/>
  <c r="D128" i="6" s="1"/>
  <c r="C144" i="6"/>
  <c r="D144" i="6" s="1"/>
  <c r="C160" i="6"/>
  <c r="D160" i="6" s="1"/>
  <c r="C175" i="6"/>
  <c r="D175" i="6" s="1"/>
  <c r="C183" i="6"/>
  <c r="D183" i="6" s="1"/>
  <c r="C191" i="6"/>
  <c r="D191" i="6" s="1"/>
  <c r="C199" i="6"/>
  <c r="D199" i="6" s="1"/>
  <c r="C207" i="6"/>
  <c r="D207" i="6" s="1"/>
  <c r="C215" i="6"/>
  <c r="D215" i="6" s="1"/>
  <c r="C223" i="6"/>
  <c r="D223" i="6" s="1"/>
  <c r="C231" i="6"/>
  <c r="D231" i="6" s="1"/>
  <c r="C239" i="6"/>
  <c r="D239" i="6" s="1"/>
  <c r="C247" i="6"/>
  <c r="D247" i="6" s="1"/>
  <c r="C255" i="6"/>
  <c r="D255" i="6" s="1"/>
  <c r="C263" i="6"/>
  <c r="D263" i="6" s="1"/>
  <c r="C271" i="6"/>
  <c r="D271" i="6" s="1"/>
  <c r="C279" i="6"/>
  <c r="D279" i="6" s="1"/>
  <c r="C287" i="6"/>
  <c r="D287" i="6" s="1"/>
  <c r="C295" i="6"/>
  <c r="D295" i="6" s="1"/>
  <c r="C303" i="6"/>
  <c r="D303" i="6" s="1"/>
  <c r="C311" i="6"/>
  <c r="D311" i="6" s="1"/>
  <c r="C319" i="6"/>
  <c r="D319" i="6" s="1"/>
  <c r="C327" i="6"/>
  <c r="D327" i="6" s="1"/>
  <c r="C335" i="6"/>
  <c r="D335" i="6" s="1"/>
  <c r="C343" i="6"/>
  <c r="D343" i="6" s="1"/>
  <c r="C351" i="6"/>
  <c r="D351" i="6" s="1"/>
  <c r="C359" i="6"/>
  <c r="D359" i="6" s="1"/>
  <c r="C367" i="6"/>
  <c r="D367" i="6" s="1"/>
  <c r="C375" i="6"/>
  <c r="D375" i="6" s="1"/>
  <c r="C383" i="6"/>
  <c r="D383" i="6" s="1"/>
  <c r="C391" i="6"/>
  <c r="D391" i="6" s="1"/>
  <c r="C399" i="6"/>
  <c r="D399" i="6" s="1"/>
  <c r="C407" i="6"/>
  <c r="D407" i="6" s="1"/>
  <c r="C415" i="6"/>
  <c r="D415" i="6" s="1"/>
  <c r="C423" i="6"/>
  <c r="D423" i="6" s="1"/>
  <c r="C19" i="6"/>
  <c r="D19" i="6" s="1"/>
  <c r="C51" i="6"/>
  <c r="D51" i="6" s="1"/>
  <c r="C83" i="6"/>
  <c r="D83" i="6" s="1"/>
  <c r="C115" i="6"/>
  <c r="D115" i="6" s="1"/>
  <c r="C147" i="6"/>
  <c r="D147" i="6" s="1"/>
  <c r="C14" i="6"/>
  <c r="D14" i="6" s="1"/>
  <c r="C78" i="6"/>
  <c r="D78" i="6" s="1"/>
  <c r="C142" i="6"/>
  <c r="D142" i="6" s="1"/>
  <c r="C190" i="6"/>
  <c r="D190" i="6" s="1"/>
  <c r="C222" i="6"/>
  <c r="D222" i="6" s="1"/>
  <c r="C254" i="6"/>
  <c r="D254" i="6" s="1"/>
  <c r="C272" i="6"/>
  <c r="D272" i="6" s="1"/>
  <c r="C288" i="6"/>
  <c r="D288" i="6" s="1"/>
  <c r="C304" i="6"/>
  <c r="D304" i="6" s="1"/>
  <c r="C320" i="6"/>
  <c r="D320" i="6" s="1"/>
  <c r="C336" i="6"/>
  <c r="D336" i="6" s="1"/>
  <c r="C352" i="6"/>
  <c r="D352" i="6" s="1"/>
  <c r="C368" i="6"/>
  <c r="D368" i="6" s="1"/>
  <c r="C384" i="6"/>
  <c r="D384" i="6" s="1"/>
  <c r="C400" i="6"/>
  <c r="D400" i="6" s="1"/>
  <c r="C416" i="6"/>
  <c r="D416" i="6" s="1"/>
  <c r="C8" i="6"/>
  <c r="D8" i="6" s="1"/>
  <c r="C40" i="6"/>
  <c r="D40" i="6" s="1"/>
  <c r="C72" i="6"/>
  <c r="D72" i="6" s="1"/>
  <c r="C104" i="6"/>
  <c r="D104" i="6" s="1"/>
  <c r="C136" i="6"/>
  <c r="D136" i="6" s="1"/>
  <c r="C168" i="6"/>
  <c r="D168" i="6" s="1"/>
  <c r="C187" i="6"/>
  <c r="D187" i="6" s="1"/>
  <c r="C203" i="6"/>
  <c r="D203" i="6" s="1"/>
  <c r="C219" i="6"/>
  <c r="D219" i="6" s="1"/>
  <c r="C235" i="6"/>
  <c r="D235" i="6" s="1"/>
  <c r="C251" i="6"/>
  <c r="D251" i="6" s="1"/>
  <c r="C267" i="6"/>
  <c r="D267" i="6" s="1"/>
  <c r="C283" i="6"/>
  <c r="D283" i="6" s="1"/>
  <c r="C299" i="6"/>
  <c r="D299" i="6" s="1"/>
  <c r="C315" i="6"/>
  <c r="D315" i="6" s="1"/>
  <c r="C331" i="6"/>
  <c r="D331" i="6" s="1"/>
  <c r="C347" i="6"/>
  <c r="D347" i="6" s="1"/>
  <c r="C363" i="6"/>
  <c r="D363" i="6" s="1"/>
  <c r="C379" i="6"/>
  <c r="D379" i="6" s="1"/>
  <c r="C395" i="6"/>
  <c r="D395" i="6" s="1"/>
  <c r="C411" i="6"/>
  <c r="D411" i="6" s="1"/>
  <c r="C427" i="6"/>
  <c r="D427" i="6" s="1"/>
  <c r="C432" i="6"/>
  <c r="D432" i="6" s="1"/>
  <c r="C436" i="6"/>
  <c r="D436" i="6" s="1"/>
  <c r="C440" i="6"/>
  <c r="D440" i="6" s="1"/>
  <c r="C444" i="6"/>
  <c r="D444" i="6" s="1"/>
  <c r="C448" i="6"/>
  <c r="D448" i="6" s="1"/>
  <c r="C452" i="6"/>
  <c r="D452" i="6" s="1"/>
  <c r="C456" i="6"/>
  <c r="D456" i="6" s="1"/>
  <c r="C460" i="6"/>
  <c r="D460" i="6" s="1"/>
  <c r="C464" i="6"/>
  <c r="D464" i="6" s="1"/>
  <c r="C468" i="6"/>
  <c r="D468" i="6" s="1"/>
  <c r="C472" i="6"/>
  <c r="D472" i="6" s="1"/>
  <c r="C476" i="6"/>
  <c r="D476" i="6" s="1"/>
  <c r="C480" i="6"/>
  <c r="D480" i="6" s="1"/>
  <c r="C484" i="6"/>
  <c r="D484" i="6" s="1"/>
  <c r="C488" i="6"/>
  <c r="D488" i="6" s="1"/>
  <c r="C492" i="6"/>
  <c r="D492" i="6" s="1"/>
  <c r="C496" i="6"/>
  <c r="D496" i="6" s="1"/>
  <c r="C500" i="6"/>
  <c r="D500" i="6" s="1"/>
  <c r="C504" i="6"/>
  <c r="D504" i="6" s="1"/>
  <c r="C508" i="6"/>
  <c r="D508" i="6" s="1"/>
  <c r="C512" i="6"/>
  <c r="D512" i="6" s="1"/>
  <c r="C516" i="6"/>
  <c r="D516" i="6" s="1"/>
  <c r="C520" i="6"/>
  <c r="D520" i="6" s="1"/>
  <c r="C524" i="6"/>
  <c r="D524" i="6" s="1"/>
  <c r="C528" i="6"/>
  <c r="D528" i="6" s="1"/>
  <c r="C532" i="6"/>
  <c r="D532" i="6" s="1"/>
  <c r="C536" i="6"/>
  <c r="D536" i="6" s="1"/>
  <c r="C540" i="6"/>
  <c r="D540" i="6" s="1"/>
  <c r="C544" i="6"/>
  <c r="D544" i="6" s="1"/>
  <c r="C548" i="6"/>
  <c r="D548" i="6" s="1"/>
  <c r="C552" i="6"/>
  <c r="D552" i="6" s="1"/>
  <c r="C556" i="6"/>
  <c r="D556" i="6" s="1"/>
  <c r="C560" i="6"/>
  <c r="D560" i="6" s="1"/>
  <c r="C564" i="6"/>
  <c r="D564" i="6" s="1"/>
  <c r="C568" i="6"/>
  <c r="D568" i="6" s="1"/>
  <c r="C572" i="6"/>
  <c r="D572" i="6" s="1"/>
  <c r="C576" i="6"/>
  <c r="D576" i="6" s="1"/>
  <c r="C580" i="6"/>
  <c r="D580" i="6" s="1"/>
  <c r="C584" i="6"/>
  <c r="D584" i="6" s="1"/>
  <c r="C588" i="6"/>
  <c r="D588" i="6" s="1"/>
  <c r="C592" i="6"/>
  <c r="D592" i="6" s="1"/>
  <c r="C596" i="6"/>
  <c r="D596" i="6" s="1"/>
  <c r="C600" i="6"/>
  <c r="D600" i="6" s="1"/>
  <c r="C604" i="6"/>
  <c r="D604" i="6" s="1"/>
  <c r="C608" i="6"/>
  <c r="D608" i="6" s="1"/>
  <c r="C612" i="6"/>
  <c r="D612" i="6" s="1"/>
  <c r="C616" i="6"/>
  <c r="D616" i="6" s="1"/>
  <c r="C620" i="6"/>
  <c r="D620" i="6" s="1"/>
  <c r="C624" i="6"/>
  <c r="D624" i="6" s="1"/>
  <c r="C628" i="6"/>
  <c r="D628" i="6" s="1"/>
  <c r="C632" i="6"/>
  <c r="D632" i="6" s="1"/>
  <c r="C636" i="6"/>
  <c r="D636" i="6" s="1"/>
  <c r="C640" i="6"/>
  <c r="D640" i="6" s="1"/>
  <c r="C644" i="6"/>
  <c r="D644" i="6" s="1"/>
  <c r="C648" i="6"/>
  <c r="D648" i="6" s="1"/>
  <c r="C652" i="6"/>
  <c r="D652" i="6" s="1"/>
  <c r="C656" i="6"/>
  <c r="D656" i="6" s="1"/>
  <c r="C660" i="6"/>
  <c r="D660" i="6" s="1"/>
  <c r="C664" i="6"/>
  <c r="D664" i="6" s="1"/>
  <c r="C668" i="6"/>
  <c r="D668" i="6" s="1"/>
  <c r="C672" i="6"/>
  <c r="D672" i="6" s="1"/>
  <c r="C676" i="6"/>
  <c r="D676" i="6" s="1"/>
  <c r="C680" i="6"/>
  <c r="D680" i="6" s="1"/>
  <c r="C684" i="6"/>
  <c r="D684" i="6" s="1"/>
  <c r="C688" i="6"/>
  <c r="D688" i="6" s="1"/>
  <c r="C692" i="6"/>
  <c r="D692" i="6" s="1"/>
  <c r="C696" i="6"/>
  <c r="D696" i="6" s="1"/>
  <c r="C700" i="6"/>
  <c r="D700" i="6" s="1"/>
  <c r="C704" i="6"/>
  <c r="D704" i="6" s="1"/>
  <c r="C708" i="6"/>
  <c r="D708" i="6" s="1"/>
  <c r="C712" i="6"/>
  <c r="D712" i="6" s="1"/>
  <c r="C716" i="6"/>
  <c r="D716" i="6" s="1"/>
  <c r="C720" i="6"/>
  <c r="D720" i="6" s="1"/>
  <c r="C724" i="6"/>
  <c r="D724" i="6" s="1"/>
  <c r="C728" i="6"/>
  <c r="D728" i="6" s="1"/>
  <c r="C732" i="6"/>
  <c r="D732" i="6" s="1"/>
  <c r="C736" i="6"/>
  <c r="D736" i="6" s="1"/>
  <c r="C740" i="6"/>
  <c r="D740" i="6" s="1"/>
  <c r="C744" i="6"/>
  <c r="D744" i="6" s="1"/>
  <c r="C748" i="6"/>
  <c r="D748" i="6" s="1"/>
  <c r="C752" i="6"/>
  <c r="D752" i="6" s="1"/>
  <c r="C756" i="6"/>
  <c r="D756" i="6" s="1"/>
  <c r="C760" i="6"/>
  <c r="D760" i="6" s="1"/>
  <c r="C764" i="6"/>
  <c r="D764" i="6" s="1"/>
  <c r="C768" i="6"/>
  <c r="D768" i="6" s="1"/>
  <c r="C772" i="6"/>
  <c r="D772" i="6" s="1"/>
  <c r="C776" i="6"/>
  <c r="D776" i="6" s="1"/>
  <c r="C780" i="6"/>
  <c r="D780" i="6" s="1"/>
  <c r="C784" i="6"/>
  <c r="D784" i="6" s="1"/>
  <c r="C788" i="6"/>
  <c r="D788" i="6" s="1"/>
  <c r="C792" i="6"/>
  <c r="D792" i="6" s="1"/>
  <c r="C796" i="6"/>
  <c r="D796" i="6" s="1"/>
  <c r="C800" i="6"/>
  <c r="D800" i="6" s="1"/>
  <c r="C804" i="6"/>
  <c r="D804" i="6" s="1"/>
  <c r="C808" i="6"/>
  <c r="D808" i="6" s="1"/>
  <c r="C812" i="6"/>
  <c r="D812" i="6" s="1"/>
  <c r="C816" i="6"/>
  <c r="D816" i="6" s="1"/>
  <c r="C820" i="6"/>
  <c r="D820" i="6" s="1"/>
  <c r="C824" i="6"/>
  <c r="D824" i="6" s="1"/>
  <c r="C828" i="6"/>
  <c r="D828" i="6" s="1"/>
  <c r="C832" i="6"/>
  <c r="D832" i="6" s="1"/>
  <c r="C836" i="6"/>
  <c r="D836" i="6" s="1"/>
  <c r="C840" i="6"/>
  <c r="D840" i="6" s="1"/>
  <c r="C844" i="6"/>
  <c r="D844" i="6" s="1"/>
  <c r="C848" i="6"/>
  <c r="D848" i="6" s="1"/>
  <c r="C852" i="6"/>
  <c r="D852" i="6" s="1"/>
  <c r="C856" i="6"/>
  <c r="D856" i="6" s="1"/>
  <c r="C860" i="6"/>
  <c r="D860" i="6" s="1"/>
  <c r="C864" i="6"/>
  <c r="D864" i="6" s="1"/>
  <c r="C868" i="6"/>
  <c r="D868" i="6" s="1"/>
  <c r="C872" i="6"/>
  <c r="D872" i="6" s="1"/>
  <c r="C876" i="6"/>
  <c r="D876" i="6" s="1"/>
  <c r="C880" i="6"/>
  <c r="D880" i="6" s="1"/>
  <c r="C884" i="6"/>
  <c r="D884" i="6" s="1"/>
  <c r="C888" i="6"/>
  <c r="D888" i="6" s="1"/>
  <c r="C892" i="6"/>
  <c r="D892" i="6" s="1"/>
  <c r="C896" i="6"/>
  <c r="D896" i="6" s="1"/>
  <c r="C900" i="6"/>
  <c r="D900" i="6" s="1"/>
  <c r="C904" i="6"/>
  <c r="D904" i="6" s="1"/>
  <c r="C908" i="6"/>
  <c r="D908" i="6" s="1"/>
  <c r="C912" i="6"/>
  <c r="D912" i="6" s="1"/>
  <c r="C916" i="6"/>
  <c r="D916" i="6" s="1"/>
  <c r="C920" i="6"/>
  <c r="D920" i="6" s="1"/>
  <c r="C924" i="6"/>
  <c r="D924" i="6" s="1"/>
  <c r="C928" i="6"/>
  <c r="D928" i="6" s="1"/>
  <c r="C932" i="6"/>
  <c r="D932" i="6" s="1"/>
  <c r="C936" i="6"/>
  <c r="D936" i="6" s="1"/>
  <c r="C35" i="6"/>
  <c r="D35" i="6" s="1"/>
  <c r="C99" i="6"/>
  <c r="D99" i="6" s="1"/>
  <c r="C163" i="6"/>
  <c r="D163" i="6" s="1"/>
  <c r="C110" i="6"/>
  <c r="D110" i="6" s="1"/>
  <c r="C206" i="6"/>
  <c r="D206" i="6" s="1"/>
  <c r="C264" i="6"/>
  <c r="D264" i="6" s="1"/>
  <c r="C296" i="6"/>
  <c r="D296" i="6" s="1"/>
  <c r="C328" i="6"/>
  <c r="D328" i="6" s="1"/>
  <c r="C360" i="6"/>
  <c r="D360" i="6" s="1"/>
  <c r="C392" i="6"/>
  <c r="D392" i="6" s="1"/>
  <c r="C424" i="6"/>
  <c r="D424" i="6" s="1"/>
  <c r="C56" i="6"/>
  <c r="D56" i="6" s="1"/>
  <c r="C120" i="6"/>
  <c r="D120" i="6" s="1"/>
  <c r="C179" i="6"/>
  <c r="D179" i="6" s="1"/>
  <c r="C211" i="6"/>
  <c r="D211" i="6" s="1"/>
  <c r="C243" i="6"/>
  <c r="D243" i="6" s="1"/>
  <c r="C275" i="6"/>
  <c r="D275" i="6" s="1"/>
  <c r="C307" i="6"/>
  <c r="D307" i="6" s="1"/>
  <c r="C339" i="6"/>
  <c r="D339" i="6" s="1"/>
  <c r="C371" i="6"/>
  <c r="D371" i="6" s="1"/>
  <c r="C403" i="6"/>
  <c r="D403" i="6" s="1"/>
  <c r="C430" i="6"/>
  <c r="D430" i="6" s="1"/>
  <c r="C438" i="6"/>
  <c r="D438" i="6" s="1"/>
  <c r="C446" i="6"/>
  <c r="D446" i="6" s="1"/>
  <c r="C454" i="6"/>
  <c r="D454" i="6" s="1"/>
  <c r="C462" i="6"/>
  <c r="D462" i="6" s="1"/>
  <c r="C470" i="6"/>
  <c r="D470" i="6" s="1"/>
  <c r="C478" i="6"/>
  <c r="D478" i="6" s="1"/>
  <c r="C486" i="6"/>
  <c r="D486" i="6" s="1"/>
  <c r="C494" i="6"/>
  <c r="D494" i="6" s="1"/>
  <c r="C502" i="6"/>
  <c r="D502" i="6" s="1"/>
  <c r="C510" i="6"/>
  <c r="D510" i="6" s="1"/>
  <c r="C518" i="6"/>
  <c r="D518" i="6" s="1"/>
  <c r="C526" i="6"/>
  <c r="D526" i="6" s="1"/>
  <c r="C534" i="6"/>
  <c r="D534" i="6" s="1"/>
  <c r="C542" i="6"/>
  <c r="D542" i="6" s="1"/>
  <c r="C550" i="6"/>
  <c r="D550" i="6" s="1"/>
  <c r="C558" i="6"/>
  <c r="D558" i="6" s="1"/>
  <c r="C566" i="6"/>
  <c r="D566" i="6" s="1"/>
  <c r="C574" i="6"/>
  <c r="D574" i="6" s="1"/>
  <c r="C582" i="6"/>
  <c r="D582" i="6" s="1"/>
  <c r="C590" i="6"/>
  <c r="D590" i="6" s="1"/>
  <c r="C598" i="6"/>
  <c r="D598" i="6" s="1"/>
  <c r="C606" i="6"/>
  <c r="D606" i="6" s="1"/>
  <c r="C614" i="6"/>
  <c r="D614" i="6" s="1"/>
  <c r="C622" i="6"/>
  <c r="D622" i="6" s="1"/>
  <c r="C630" i="6"/>
  <c r="D630" i="6" s="1"/>
  <c r="C638" i="6"/>
  <c r="D638" i="6" s="1"/>
  <c r="C646" i="6"/>
  <c r="D646" i="6" s="1"/>
  <c r="C654" i="6"/>
  <c r="D654" i="6" s="1"/>
  <c r="C662" i="6"/>
  <c r="D662" i="6" s="1"/>
  <c r="C670" i="6"/>
  <c r="D670" i="6" s="1"/>
  <c r="C678" i="6"/>
  <c r="D678" i="6" s="1"/>
  <c r="C686" i="6"/>
  <c r="D686" i="6" s="1"/>
  <c r="C694" i="6"/>
  <c r="D694" i="6" s="1"/>
  <c r="C702" i="6"/>
  <c r="D702" i="6" s="1"/>
  <c r="C710" i="6"/>
  <c r="D710" i="6" s="1"/>
  <c r="C718" i="6"/>
  <c r="D718" i="6" s="1"/>
  <c r="C726" i="6"/>
  <c r="D726" i="6" s="1"/>
  <c r="C734" i="6"/>
  <c r="D734" i="6" s="1"/>
  <c r="C742" i="6"/>
  <c r="D742" i="6" s="1"/>
  <c r="C750" i="6"/>
  <c r="D750" i="6" s="1"/>
  <c r="C758" i="6"/>
  <c r="D758" i="6" s="1"/>
  <c r="C766" i="6"/>
  <c r="D766" i="6" s="1"/>
  <c r="C774" i="6"/>
  <c r="D774" i="6" s="1"/>
  <c r="C782" i="6"/>
  <c r="D782" i="6" s="1"/>
  <c r="C790" i="6"/>
  <c r="D790" i="6" s="1"/>
  <c r="C798" i="6"/>
  <c r="D798" i="6" s="1"/>
  <c r="C806" i="6"/>
  <c r="D806" i="6" s="1"/>
  <c r="C814" i="6"/>
  <c r="D814" i="6" s="1"/>
  <c r="C822" i="6"/>
  <c r="D822" i="6" s="1"/>
  <c r="C830" i="6"/>
  <c r="D830" i="6" s="1"/>
  <c r="C838" i="6"/>
  <c r="D838" i="6" s="1"/>
  <c r="C846" i="6"/>
  <c r="D846" i="6" s="1"/>
  <c r="C854" i="6"/>
  <c r="D854" i="6" s="1"/>
  <c r="C862" i="6"/>
  <c r="D862" i="6" s="1"/>
  <c r="C870" i="6"/>
  <c r="D870" i="6" s="1"/>
  <c r="C878" i="6"/>
  <c r="D878" i="6" s="1"/>
  <c r="C886" i="6"/>
  <c r="D886" i="6" s="1"/>
  <c r="C894" i="6"/>
  <c r="D894" i="6" s="1"/>
  <c r="C902" i="6"/>
  <c r="D902" i="6" s="1"/>
  <c r="C910" i="6"/>
  <c r="D910" i="6" s="1"/>
  <c r="C918" i="6"/>
  <c r="D918" i="6" s="1"/>
  <c r="C926" i="6"/>
  <c r="D926" i="6" s="1"/>
  <c r="C934" i="6"/>
  <c r="D934" i="6" s="1"/>
  <c r="C940" i="6"/>
  <c r="D940" i="6" s="1"/>
  <c r="C28" i="6"/>
  <c r="D28" i="6" s="1"/>
  <c r="C60" i="6"/>
  <c r="D60" i="6" s="1"/>
  <c r="C92" i="6"/>
  <c r="D92" i="6" s="1"/>
  <c r="C124" i="6"/>
  <c r="D124" i="6" s="1"/>
  <c r="C156" i="6"/>
  <c r="D156" i="6" s="1"/>
  <c r="C181" i="6"/>
  <c r="D181" i="6" s="1"/>
  <c r="C197" i="6"/>
  <c r="D197" i="6" s="1"/>
  <c r="C213" i="6"/>
  <c r="D213" i="6" s="1"/>
  <c r="C229" i="6"/>
  <c r="D229" i="6" s="1"/>
  <c r="C245" i="6"/>
  <c r="D245" i="6" s="1"/>
  <c r="C261" i="6"/>
  <c r="D261" i="6" s="1"/>
  <c r="C277" i="6"/>
  <c r="D277" i="6" s="1"/>
  <c r="C293" i="6"/>
  <c r="D293" i="6" s="1"/>
  <c r="C309" i="6"/>
  <c r="D309" i="6" s="1"/>
  <c r="C325" i="6"/>
  <c r="D325" i="6" s="1"/>
  <c r="C341" i="6"/>
  <c r="D341" i="6" s="1"/>
  <c r="C357" i="6"/>
  <c r="D357" i="6" s="1"/>
  <c r="C373" i="6"/>
  <c r="D373" i="6" s="1"/>
  <c r="C389" i="6"/>
  <c r="D389" i="6" s="1"/>
  <c r="C405" i="6"/>
  <c r="D405" i="6" s="1"/>
  <c r="C421" i="6"/>
  <c r="D421" i="6" s="1"/>
  <c r="C433" i="6"/>
  <c r="D433" i="6" s="1"/>
  <c r="C441" i="6"/>
  <c r="D441" i="6" s="1"/>
  <c r="C449" i="6"/>
  <c r="D449" i="6" s="1"/>
  <c r="C457" i="6"/>
  <c r="D457" i="6" s="1"/>
  <c r="C465" i="6"/>
  <c r="D465" i="6" s="1"/>
  <c r="C473" i="6"/>
  <c r="D473" i="6" s="1"/>
  <c r="C481" i="6"/>
  <c r="D481" i="6" s="1"/>
  <c r="C489" i="6"/>
  <c r="D489" i="6" s="1"/>
  <c r="C497" i="6"/>
  <c r="D497" i="6" s="1"/>
  <c r="C505" i="6"/>
  <c r="D505" i="6" s="1"/>
  <c r="C513" i="6"/>
  <c r="D513" i="6" s="1"/>
  <c r="C521" i="6"/>
  <c r="D521" i="6" s="1"/>
  <c r="C529" i="6"/>
  <c r="D529" i="6" s="1"/>
  <c r="C537" i="6"/>
  <c r="D537" i="6" s="1"/>
  <c r="C545" i="6"/>
  <c r="D545" i="6" s="1"/>
  <c r="C553" i="6"/>
  <c r="D553" i="6" s="1"/>
  <c r="C561" i="6"/>
  <c r="D561" i="6" s="1"/>
  <c r="C569" i="6"/>
  <c r="D569" i="6" s="1"/>
  <c r="C577" i="6"/>
  <c r="D577" i="6" s="1"/>
  <c r="C585" i="6"/>
  <c r="D585" i="6" s="1"/>
  <c r="C593" i="6"/>
  <c r="D593" i="6" s="1"/>
  <c r="C601" i="6"/>
  <c r="D601" i="6" s="1"/>
  <c r="C609" i="6"/>
  <c r="D609" i="6" s="1"/>
  <c r="C617" i="6"/>
  <c r="D617" i="6" s="1"/>
  <c r="C625" i="6"/>
  <c r="D625" i="6" s="1"/>
  <c r="C633" i="6"/>
  <c r="D633" i="6" s="1"/>
  <c r="C641" i="6"/>
  <c r="D641" i="6" s="1"/>
  <c r="C649" i="6"/>
  <c r="D649" i="6" s="1"/>
  <c r="C657" i="6"/>
  <c r="D657" i="6" s="1"/>
  <c r="C665" i="6"/>
  <c r="D665" i="6" s="1"/>
  <c r="C673" i="6"/>
  <c r="D673" i="6" s="1"/>
  <c r="C681" i="6"/>
  <c r="D681" i="6" s="1"/>
  <c r="C689" i="6"/>
  <c r="D689" i="6" s="1"/>
  <c r="C697" i="6"/>
  <c r="D697" i="6" s="1"/>
  <c r="C705" i="6"/>
  <c r="D705" i="6" s="1"/>
  <c r="C713" i="6"/>
  <c r="D713" i="6" s="1"/>
  <c r="C721" i="6"/>
  <c r="D721" i="6" s="1"/>
  <c r="C729" i="6"/>
  <c r="D729" i="6" s="1"/>
  <c r="C737" i="6"/>
  <c r="D737" i="6" s="1"/>
  <c r="C745" i="6"/>
  <c r="D745" i="6" s="1"/>
  <c r="C753" i="6"/>
  <c r="D753" i="6" s="1"/>
  <c r="C761" i="6"/>
  <c r="D761" i="6" s="1"/>
  <c r="C769" i="6"/>
  <c r="D769" i="6" s="1"/>
  <c r="C777" i="6"/>
  <c r="D777" i="6" s="1"/>
  <c r="C785" i="6"/>
  <c r="D785" i="6" s="1"/>
  <c r="C793" i="6"/>
  <c r="D793" i="6" s="1"/>
  <c r="C801" i="6"/>
  <c r="D801" i="6" s="1"/>
  <c r="C809" i="6"/>
  <c r="D809" i="6" s="1"/>
  <c r="C817" i="6"/>
  <c r="D817" i="6" s="1"/>
  <c r="C825" i="6"/>
  <c r="D825" i="6" s="1"/>
  <c r="C833" i="6"/>
  <c r="D833" i="6" s="1"/>
  <c r="C841" i="6"/>
  <c r="D841" i="6" s="1"/>
  <c r="C849" i="6"/>
  <c r="D849" i="6" s="1"/>
  <c r="C857" i="6"/>
  <c r="D857" i="6" s="1"/>
  <c r="C865" i="6"/>
  <c r="D865" i="6" s="1"/>
  <c r="C873" i="6"/>
  <c r="D873" i="6" s="1"/>
  <c r="C881" i="6"/>
  <c r="D881" i="6" s="1"/>
  <c r="C889" i="6"/>
  <c r="D889" i="6" s="1"/>
  <c r="C897" i="6"/>
  <c r="D897" i="6" s="1"/>
  <c r="C905" i="6"/>
  <c r="D905" i="6" s="1"/>
  <c r="C913" i="6"/>
  <c r="D913" i="6" s="1"/>
  <c r="C921" i="6"/>
  <c r="D921" i="6" s="1"/>
  <c r="C929" i="6"/>
  <c r="D929" i="6" s="1"/>
  <c r="C937" i="6"/>
  <c r="D937" i="6" s="1"/>
  <c r="C943" i="6"/>
  <c r="D943" i="6" s="1"/>
  <c r="C947" i="6"/>
  <c r="D947" i="6" s="1"/>
  <c r="C951" i="6"/>
  <c r="D951" i="6" s="1"/>
  <c r="C955" i="6"/>
  <c r="D955" i="6" s="1"/>
  <c r="C959" i="6"/>
  <c r="D959" i="6" s="1"/>
  <c r="C963" i="6"/>
  <c r="D963" i="6" s="1"/>
  <c r="C967" i="6"/>
  <c r="D967" i="6" s="1"/>
  <c r="C971" i="6"/>
  <c r="D971" i="6" s="1"/>
  <c r="C975" i="6"/>
  <c r="D975" i="6" s="1"/>
  <c r="C979" i="6"/>
  <c r="D979" i="6" s="1"/>
  <c r="C983" i="6"/>
  <c r="D983" i="6" s="1"/>
  <c r="C987" i="6"/>
  <c r="D987" i="6" s="1"/>
  <c r="C991" i="6"/>
  <c r="D991" i="6" s="1"/>
  <c r="C995" i="6"/>
  <c r="D995" i="6" s="1"/>
  <c r="C999" i="6"/>
  <c r="D999" i="6" s="1"/>
  <c r="C1003" i="6"/>
  <c r="D1003" i="6" s="1"/>
  <c r="C1007" i="6"/>
  <c r="D1007" i="6" s="1"/>
  <c r="C1011" i="6"/>
  <c r="D1011" i="6" s="1"/>
  <c r="C1015" i="6"/>
  <c r="D1015" i="6" s="1"/>
  <c r="C1019" i="6"/>
  <c r="D1019" i="6" s="1"/>
  <c r="C1023" i="6"/>
  <c r="D1023" i="6" s="1"/>
  <c r="C1027" i="6"/>
  <c r="D1027" i="6" s="1"/>
  <c r="C1031" i="6"/>
  <c r="D1031" i="6" s="1"/>
  <c r="C1035" i="6"/>
  <c r="D1035" i="6" s="1"/>
  <c r="C1039" i="6"/>
  <c r="D1039" i="6" s="1"/>
  <c r="C1043" i="6"/>
  <c r="D1043" i="6" s="1"/>
  <c r="C1047" i="6"/>
  <c r="D1047" i="6" s="1"/>
  <c r="C1051" i="6"/>
  <c r="D1051" i="6" s="1"/>
  <c r="C1055" i="6"/>
  <c r="D1055" i="6" s="1"/>
  <c r="C1059" i="6"/>
  <c r="D1059" i="6" s="1"/>
  <c r="C1063" i="6"/>
  <c r="D1063" i="6" s="1"/>
  <c r="C1067" i="6"/>
  <c r="D1067" i="6" s="1"/>
  <c r="C1071" i="6"/>
  <c r="D1071" i="6" s="1"/>
  <c r="C1075" i="6"/>
  <c r="D1075" i="6" s="1"/>
  <c r="C1079" i="6"/>
  <c r="D1079" i="6" s="1"/>
  <c r="C1083" i="6"/>
  <c r="D1083" i="6" s="1"/>
  <c r="C1087" i="6"/>
  <c r="D1087" i="6" s="1"/>
  <c r="C1091" i="6"/>
  <c r="D1091" i="6" s="1"/>
  <c r="C1095" i="6"/>
  <c r="D1095" i="6" s="1"/>
  <c r="C1099" i="6"/>
  <c r="D1099" i="6" s="1"/>
  <c r="C1103" i="6"/>
  <c r="D1103" i="6" s="1"/>
  <c r="C1107" i="6"/>
  <c r="D1107" i="6" s="1"/>
  <c r="C1111" i="6"/>
  <c r="D1111" i="6" s="1"/>
  <c r="C1115" i="6"/>
  <c r="D1115" i="6" s="1"/>
  <c r="C1119" i="6"/>
  <c r="D1119" i="6" s="1"/>
  <c r="C1123" i="6"/>
  <c r="D1123" i="6" s="1"/>
  <c r="C1127" i="6"/>
  <c r="D1127" i="6" s="1"/>
  <c r="C1131" i="6"/>
  <c r="D1131" i="6" s="1"/>
  <c r="C1135" i="6"/>
  <c r="D1135" i="6" s="1"/>
  <c r="C1139" i="6"/>
  <c r="D1139" i="6" s="1"/>
  <c r="C1143" i="6"/>
  <c r="D1143" i="6" s="1"/>
  <c r="C1147" i="6"/>
  <c r="D1147" i="6" s="1"/>
  <c r="C1151" i="6"/>
  <c r="D1151" i="6" s="1"/>
  <c r="C1155" i="6"/>
  <c r="D1155" i="6" s="1"/>
  <c r="C1159" i="6"/>
  <c r="D1159" i="6" s="1"/>
  <c r="C1163" i="6"/>
  <c r="D1163" i="6" s="1"/>
  <c r="C1167" i="6"/>
  <c r="D1167" i="6" s="1"/>
  <c r="C1171" i="6"/>
  <c r="D1171" i="6" s="1"/>
  <c r="C1175" i="6"/>
  <c r="D1175" i="6" s="1"/>
  <c r="C1179" i="6"/>
  <c r="D1179" i="6" s="1"/>
  <c r="C1183" i="6"/>
  <c r="D1183" i="6" s="1"/>
  <c r="C1187" i="6"/>
  <c r="D1187" i="6" s="1"/>
  <c r="C1191" i="6"/>
  <c r="D1191" i="6" s="1"/>
  <c r="C1195" i="6"/>
  <c r="D1195" i="6" s="1"/>
  <c r="C1199" i="6"/>
  <c r="D1199" i="6" s="1"/>
  <c r="C1203" i="6"/>
  <c r="D1203" i="6" s="1"/>
  <c r="C1207" i="6"/>
  <c r="D1207" i="6" s="1"/>
  <c r="C1211" i="6"/>
  <c r="D1211" i="6" s="1"/>
  <c r="C1215" i="6"/>
  <c r="D1215" i="6" s="1"/>
  <c r="C1219" i="6"/>
  <c r="D1219" i="6" s="1"/>
  <c r="C1223" i="6"/>
  <c r="D1223" i="6" s="1"/>
  <c r="C1227" i="6"/>
  <c r="D1227" i="6" s="1"/>
  <c r="C1231" i="6"/>
  <c r="D1231" i="6" s="1"/>
  <c r="C1235" i="6"/>
  <c r="D1235" i="6" s="1"/>
  <c r="C1239" i="6"/>
  <c r="D1239" i="6" s="1"/>
  <c r="C1243" i="6"/>
  <c r="D1243" i="6" s="1"/>
  <c r="C1247" i="6"/>
  <c r="D1247" i="6" s="1"/>
  <c r="C1251" i="6"/>
  <c r="D1251" i="6" s="1"/>
  <c r="C1255" i="6"/>
  <c r="D1255" i="6" s="1"/>
  <c r="C1259" i="6"/>
  <c r="D1259" i="6" s="1"/>
  <c r="C1263" i="6"/>
  <c r="D1263" i="6" s="1"/>
  <c r="C1267" i="6"/>
  <c r="D1267" i="6" s="1"/>
  <c r="C1271" i="6"/>
  <c r="D1271" i="6" s="1"/>
  <c r="C1275" i="6"/>
  <c r="D1275" i="6" s="1"/>
  <c r="C1279" i="6"/>
  <c r="D1279" i="6" s="1"/>
  <c r="C1283" i="6"/>
  <c r="D1283" i="6" s="1"/>
  <c r="C1287" i="6"/>
  <c r="D1287" i="6" s="1"/>
  <c r="C1291" i="6"/>
  <c r="D1291" i="6" s="1"/>
  <c r="C1295" i="6"/>
  <c r="D1295" i="6" s="1"/>
  <c r="C1299" i="6"/>
  <c r="D1299" i="6" s="1"/>
  <c r="C1303" i="6"/>
  <c r="D1303" i="6" s="1"/>
  <c r="C1307" i="6"/>
  <c r="D1307" i="6" s="1"/>
  <c r="C1311" i="6"/>
  <c r="D1311" i="6" s="1"/>
  <c r="C1315" i="6"/>
  <c r="D1315" i="6" s="1"/>
  <c r="C1319" i="6"/>
  <c r="D1319" i="6" s="1"/>
  <c r="C1323" i="6"/>
  <c r="D1323" i="6" s="1"/>
  <c r="C1327" i="6"/>
  <c r="D1327" i="6" s="1"/>
  <c r="C1331" i="6"/>
  <c r="D1331" i="6" s="1"/>
  <c r="C1335" i="6"/>
  <c r="D1335" i="6" s="1"/>
  <c r="C1339" i="6"/>
  <c r="D1339" i="6" s="1"/>
  <c r="C1343" i="6"/>
  <c r="D1343" i="6" s="1"/>
  <c r="C1347" i="6"/>
  <c r="D1347" i="6" s="1"/>
  <c r="C1351" i="6"/>
  <c r="D1351" i="6" s="1"/>
  <c r="C1355" i="6"/>
  <c r="D1355" i="6" s="1"/>
  <c r="C1359" i="6"/>
  <c r="D1359" i="6" s="1"/>
  <c r="C1363" i="6"/>
  <c r="D1363" i="6" s="1"/>
  <c r="C1367" i="6"/>
  <c r="D1367" i="6" s="1"/>
  <c r="C1371" i="6"/>
  <c r="D1371" i="6" s="1"/>
  <c r="C1375" i="6"/>
  <c r="D1375" i="6" s="1"/>
  <c r="C1379" i="6"/>
  <c r="D1379" i="6" s="1"/>
  <c r="C1383" i="6"/>
  <c r="D1383" i="6" s="1"/>
  <c r="C1387" i="6"/>
  <c r="D1387" i="6" s="1"/>
  <c r="C1391" i="6"/>
  <c r="D1391" i="6" s="1"/>
  <c r="C1395" i="6"/>
  <c r="D1395" i="6" s="1"/>
  <c r="C1399" i="6"/>
  <c r="D1399" i="6" s="1"/>
  <c r="C1403" i="6"/>
  <c r="D1403" i="6" s="1"/>
  <c r="C1407" i="6"/>
  <c r="D1407" i="6" s="1"/>
  <c r="C1411" i="6"/>
  <c r="D1411" i="6" s="1"/>
  <c r="C1415" i="6"/>
  <c r="D1415" i="6" s="1"/>
  <c r="C1419" i="6"/>
  <c r="D1419" i="6" s="1"/>
  <c r="C1423" i="6"/>
  <c r="D1423" i="6" s="1"/>
  <c r="C1427" i="6"/>
  <c r="D1427" i="6" s="1"/>
  <c r="C1431" i="6"/>
  <c r="D1431" i="6" s="1"/>
  <c r="C1435" i="6"/>
  <c r="D1435" i="6" s="1"/>
  <c r="C1439" i="6"/>
  <c r="D1439" i="6" s="1"/>
  <c r="C1443" i="6"/>
  <c r="D1443" i="6" s="1"/>
  <c r="C1447" i="6"/>
  <c r="D1447" i="6" s="1"/>
  <c r="C1451" i="6"/>
  <c r="D1451" i="6" s="1"/>
  <c r="C1455" i="6"/>
  <c r="D1455" i="6" s="1"/>
  <c r="C1459" i="6"/>
  <c r="D1459" i="6" s="1"/>
  <c r="C1463" i="6"/>
  <c r="D1463" i="6" s="1"/>
  <c r="C1467" i="6"/>
  <c r="D1467" i="6" s="1"/>
  <c r="C1471" i="6"/>
  <c r="D1471" i="6" s="1"/>
  <c r="C1475" i="6"/>
  <c r="D1475" i="6" s="1"/>
  <c r="C1479" i="6"/>
  <c r="D1479" i="6" s="1"/>
  <c r="C1483" i="6"/>
  <c r="D1483" i="6" s="1"/>
  <c r="C1487" i="6"/>
  <c r="D1487" i="6" s="1"/>
  <c r="C1491" i="6"/>
  <c r="D1491" i="6" s="1"/>
  <c r="C1495" i="6"/>
  <c r="D1495" i="6" s="1"/>
  <c r="C1499" i="6"/>
  <c r="D1499" i="6" s="1"/>
  <c r="C1503" i="6"/>
  <c r="D1503" i="6" s="1"/>
  <c r="C1507" i="6"/>
  <c r="D1507" i="6" s="1"/>
  <c r="C1511" i="6"/>
  <c r="D1511" i="6" s="1"/>
  <c r="C1515" i="6"/>
  <c r="D1515" i="6" s="1"/>
  <c r="C1519" i="6"/>
  <c r="D1519" i="6" s="1"/>
  <c r="C1523" i="6"/>
  <c r="D1523" i="6" s="1"/>
  <c r="C1527" i="6"/>
  <c r="D1527" i="6" s="1"/>
  <c r="C1531" i="6"/>
  <c r="D1531" i="6" s="1"/>
  <c r="C1535" i="6"/>
  <c r="D1535" i="6" s="1"/>
  <c r="C1539" i="6"/>
  <c r="D1539" i="6" s="1"/>
  <c r="C1543" i="6"/>
  <c r="D1543" i="6" s="1"/>
  <c r="C1547" i="6"/>
  <c r="D1547" i="6" s="1"/>
  <c r="C1551" i="6"/>
  <c r="D1551" i="6" s="1"/>
  <c r="C1555" i="6"/>
  <c r="D1555" i="6" s="1"/>
  <c r="C1559" i="6"/>
  <c r="D1559" i="6" s="1"/>
  <c r="C1563" i="6"/>
  <c r="D1563" i="6" s="1"/>
  <c r="C1567" i="6"/>
  <c r="D1567" i="6" s="1"/>
  <c r="C1571" i="6"/>
  <c r="D1571" i="6" s="1"/>
  <c r="C1575" i="6"/>
  <c r="D1575" i="6" s="1"/>
  <c r="C1579" i="6"/>
  <c r="D1579" i="6" s="1"/>
  <c r="C1583" i="6"/>
  <c r="D1583" i="6" s="1"/>
  <c r="C1587" i="6"/>
  <c r="D1587" i="6" s="1"/>
  <c r="C1591" i="6"/>
  <c r="D1591" i="6" s="1"/>
  <c r="C1595" i="6"/>
  <c r="D1595" i="6" s="1"/>
  <c r="C1599" i="6"/>
  <c r="D1599" i="6" s="1"/>
  <c r="C1603" i="6"/>
  <c r="D1603" i="6" s="1"/>
  <c r="C1607" i="6"/>
  <c r="D1607" i="6" s="1"/>
  <c r="C1611" i="6"/>
  <c r="D1611" i="6" s="1"/>
  <c r="C1615" i="6"/>
  <c r="D1615" i="6" s="1"/>
  <c r="C1619" i="6"/>
  <c r="D1619" i="6" s="1"/>
  <c r="C1816" i="6"/>
  <c r="D1816" i="6" s="1"/>
  <c r="C1800" i="6"/>
  <c r="D1800" i="6" s="1"/>
  <c r="C1784" i="6"/>
  <c r="D1784" i="6" s="1"/>
  <c r="C1768" i="6"/>
  <c r="D1768" i="6" s="1"/>
  <c r="C1752" i="6"/>
  <c r="D1752" i="6" s="1"/>
  <c r="C1736" i="6"/>
  <c r="D1736" i="6" s="1"/>
  <c r="C1720" i="6"/>
  <c r="D1720" i="6" s="1"/>
  <c r="C1704" i="6"/>
  <c r="D1704" i="6" s="1"/>
  <c r="C1688" i="6"/>
  <c r="D1688" i="6" s="1"/>
  <c r="C1672" i="6"/>
  <c r="D1672" i="6" s="1"/>
  <c r="C1656" i="6"/>
  <c r="D1656" i="6" s="1"/>
  <c r="C1640" i="6"/>
  <c r="D1640" i="6" s="1"/>
  <c r="C1624" i="6"/>
  <c r="D1624" i="6" s="1"/>
  <c r="C1608" i="6"/>
  <c r="D1608" i="6" s="1"/>
  <c r="C1592" i="6"/>
  <c r="D1592" i="6" s="1"/>
  <c r="C1576" i="6"/>
  <c r="D1576" i="6" s="1"/>
  <c r="C1560" i="6"/>
  <c r="D1560" i="6" s="1"/>
  <c r="C1544" i="6"/>
  <c r="D1544" i="6" s="1"/>
  <c r="C1528" i="6"/>
  <c r="D1528" i="6" s="1"/>
  <c r="C1512" i="6"/>
  <c r="D1512" i="6" s="1"/>
  <c r="C1496" i="6"/>
  <c r="D1496" i="6" s="1"/>
  <c r="C1480" i="6"/>
  <c r="D1480" i="6" s="1"/>
  <c r="C1464" i="6"/>
  <c r="D1464" i="6" s="1"/>
  <c r="C1448" i="6"/>
  <c r="D1448" i="6" s="1"/>
  <c r="C1432" i="6"/>
  <c r="D1432" i="6" s="1"/>
  <c r="C1416" i="6"/>
  <c r="D1416" i="6" s="1"/>
  <c r="C1400" i="6"/>
  <c r="D1400" i="6" s="1"/>
  <c r="C1384" i="6"/>
  <c r="D1384" i="6" s="1"/>
  <c r="C1368" i="6"/>
  <c r="D1368" i="6" s="1"/>
  <c r="C1352" i="6"/>
  <c r="D1352" i="6" s="1"/>
  <c r="C1336" i="6"/>
  <c r="D1336" i="6" s="1"/>
  <c r="C4" i="6"/>
  <c r="D4" i="6" s="1"/>
  <c r="C1812" i="6"/>
  <c r="D1812" i="6" s="1"/>
  <c r="C1796" i="6"/>
  <c r="D1796" i="6" s="1"/>
  <c r="C1780" i="6"/>
  <c r="D1780" i="6" s="1"/>
  <c r="C1764" i="6"/>
  <c r="D1764" i="6" s="1"/>
  <c r="C1748" i="6"/>
  <c r="D1748" i="6" s="1"/>
  <c r="C1732" i="6"/>
  <c r="D1732" i="6" s="1"/>
  <c r="C1716" i="6"/>
  <c r="D1716" i="6" s="1"/>
  <c r="C1700" i="6"/>
  <c r="D1700" i="6" s="1"/>
  <c r="C1684" i="6"/>
  <c r="D1684" i="6" s="1"/>
  <c r="C1668" i="6"/>
  <c r="D1668" i="6" s="1"/>
  <c r="C1652" i="6"/>
  <c r="D1652" i="6" s="1"/>
  <c r="C1636" i="6"/>
  <c r="D1636" i="6" s="1"/>
  <c r="C1620" i="6"/>
  <c r="D1620" i="6" s="1"/>
  <c r="C1604" i="6"/>
  <c r="D1604" i="6" s="1"/>
  <c r="C1588" i="6"/>
  <c r="D1588" i="6" s="1"/>
  <c r="C1572" i="6"/>
  <c r="D1572" i="6" s="1"/>
  <c r="C1556" i="6"/>
  <c r="D1556" i="6" s="1"/>
  <c r="C1540" i="6"/>
  <c r="D1540" i="6" s="1"/>
  <c r="C1524" i="6"/>
  <c r="D1524" i="6" s="1"/>
  <c r="C1508" i="6"/>
  <c r="D1508" i="6" s="1"/>
  <c r="C1492" i="6"/>
  <c r="D1492" i="6" s="1"/>
  <c r="C1476" i="6"/>
  <c r="D1476" i="6" s="1"/>
  <c r="C1460" i="6"/>
  <c r="D1460" i="6" s="1"/>
  <c r="C1444" i="6"/>
  <c r="D1444" i="6" s="1"/>
  <c r="C1428" i="6"/>
  <c r="D1428" i="6" s="1"/>
  <c r="C1412" i="6"/>
  <c r="D1412" i="6" s="1"/>
  <c r="C1396" i="6"/>
  <c r="D1396" i="6" s="1"/>
  <c r="C1380" i="6"/>
  <c r="D1380" i="6" s="1"/>
  <c r="C1364" i="6"/>
  <c r="D1364" i="6" s="1"/>
  <c r="C1348" i="6"/>
  <c r="D1348" i="6" s="1"/>
  <c r="C1332" i="6"/>
  <c r="D1332" i="6" s="1"/>
  <c r="C1320" i="6"/>
  <c r="D1320" i="6" s="1"/>
  <c r="C1312" i="6"/>
  <c r="D1312" i="6" s="1"/>
  <c r="C1304" i="6"/>
  <c r="D1304" i="6" s="1"/>
  <c r="C1296" i="6"/>
  <c r="D1296" i="6" s="1"/>
  <c r="C1288" i="6"/>
  <c r="D1288" i="6" s="1"/>
  <c r="C1280" i="6"/>
  <c r="D1280" i="6" s="1"/>
  <c r="C1272" i="6"/>
  <c r="D1272" i="6" s="1"/>
  <c r="C1264" i="6"/>
  <c r="D1264" i="6" s="1"/>
  <c r="C1256" i="6"/>
  <c r="D1256" i="6" s="1"/>
  <c r="C1248" i="6"/>
  <c r="D1248" i="6" s="1"/>
  <c r="C1240" i="6"/>
  <c r="D1240" i="6" s="1"/>
  <c r="C1232" i="6"/>
  <c r="D1232" i="6" s="1"/>
  <c r="C1224" i="6"/>
  <c r="D1224" i="6" s="1"/>
  <c r="C1216" i="6"/>
  <c r="D1216" i="6" s="1"/>
  <c r="C1208" i="6"/>
  <c r="D1208" i="6" s="1"/>
  <c r="C1200" i="6"/>
  <c r="D1200" i="6" s="1"/>
  <c r="C1192" i="6"/>
  <c r="D1192" i="6" s="1"/>
  <c r="C1184" i="6"/>
  <c r="D1184" i="6" s="1"/>
  <c r="C1176" i="6"/>
  <c r="D1176" i="6" s="1"/>
  <c r="C1168" i="6"/>
  <c r="D1168" i="6" s="1"/>
  <c r="C1160" i="6"/>
  <c r="D1160" i="6" s="1"/>
  <c r="C1152" i="6"/>
  <c r="D1152" i="6" s="1"/>
  <c r="C1144" i="6"/>
  <c r="D1144" i="6" s="1"/>
  <c r="C1136" i="6"/>
  <c r="D1136" i="6" s="1"/>
  <c r="C1128" i="6"/>
  <c r="D1128" i="6" s="1"/>
  <c r="C1120" i="6"/>
  <c r="D1120" i="6" s="1"/>
  <c r="C1112" i="6"/>
  <c r="D1112" i="6" s="1"/>
  <c r="C1104" i="6"/>
  <c r="D1104" i="6" s="1"/>
  <c r="C1096" i="6"/>
  <c r="D1096" i="6" s="1"/>
  <c r="C1088" i="6"/>
  <c r="D1088" i="6" s="1"/>
  <c r="C1080" i="6"/>
  <c r="D1080" i="6" s="1"/>
  <c r="C1072" i="6"/>
  <c r="D1072" i="6" s="1"/>
  <c r="C1064" i="6"/>
  <c r="D1064" i="6" s="1"/>
  <c r="C1056" i="6"/>
  <c r="D1056" i="6" s="1"/>
  <c r="C1048" i="6"/>
  <c r="D1048" i="6" s="1"/>
  <c r="C1040" i="6"/>
  <c r="D1040" i="6" s="1"/>
  <c r="C1032" i="6"/>
  <c r="D1032" i="6" s="1"/>
  <c r="C1024" i="6"/>
  <c r="D1024" i="6" s="1"/>
  <c r="C1016" i="6"/>
  <c r="D1016" i="6" s="1"/>
  <c r="C1008" i="6"/>
  <c r="D1008" i="6" s="1"/>
  <c r="C1000" i="6"/>
  <c r="D1000" i="6" s="1"/>
  <c r="C992" i="6"/>
  <c r="D992" i="6" s="1"/>
  <c r="C984" i="6"/>
  <c r="D984" i="6" s="1"/>
  <c r="C976" i="6"/>
  <c r="D976" i="6" s="1"/>
  <c r="C968" i="6"/>
  <c r="D968" i="6" s="1"/>
  <c r="C960" i="6"/>
  <c r="D960" i="6" s="1"/>
  <c r="C952" i="6"/>
  <c r="D952" i="6" s="1"/>
  <c r="C944" i="6"/>
  <c r="D944" i="6" s="1"/>
  <c r="C931" i="6"/>
  <c r="D931" i="6" s="1"/>
  <c r="C915" i="6"/>
  <c r="D915" i="6" s="1"/>
  <c r="C899" i="6"/>
  <c r="D899" i="6" s="1"/>
  <c r="C883" i="6"/>
  <c r="D883" i="6" s="1"/>
  <c r="C867" i="6"/>
  <c r="D867" i="6" s="1"/>
  <c r="C851" i="6"/>
  <c r="D851" i="6" s="1"/>
  <c r="C835" i="6"/>
  <c r="D835" i="6" s="1"/>
  <c r="C819" i="6"/>
  <c r="D819" i="6" s="1"/>
  <c r="C803" i="6"/>
  <c r="D803" i="6" s="1"/>
  <c r="C787" i="6"/>
  <c r="D787" i="6" s="1"/>
  <c r="C771" i="6"/>
  <c r="D771" i="6" s="1"/>
  <c r="C755" i="6"/>
  <c r="D755" i="6" s="1"/>
  <c r="C739" i="6"/>
  <c r="D739" i="6" s="1"/>
  <c r="C723" i="6"/>
  <c r="D723" i="6" s="1"/>
  <c r="C707" i="6"/>
  <c r="D707" i="6" s="1"/>
  <c r="C691" i="6"/>
  <c r="D691" i="6" s="1"/>
  <c r="C675" i="6"/>
  <c r="D675" i="6" s="1"/>
  <c r="C659" i="6"/>
  <c r="D659" i="6" s="1"/>
  <c r="C643" i="6"/>
  <c r="D643" i="6" s="1"/>
  <c r="C627" i="6"/>
  <c r="D627" i="6" s="1"/>
  <c r="C611" i="6"/>
  <c r="D611" i="6" s="1"/>
  <c r="C595" i="6"/>
  <c r="D595" i="6" s="1"/>
  <c r="C579" i="6"/>
  <c r="D579" i="6" s="1"/>
  <c r="C563" i="6"/>
  <c r="D563" i="6" s="1"/>
  <c r="C547" i="6"/>
  <c r="D547" i="6" s="1"/>
  <c r="C531" i="6"/>
  <c r="D531" i="6" s="1"/>
  <c r="C515" i="6"/>
  <c r="D515" i="6" s="1"/>
  <c r="C499" i="6"/>
  <c r="D499" i="6" s="1"/>
  <c r="C483" i="6"/>
  <c r="D483" i="6" s="1"/>
  <c r="C467" i="6"/>
  <c r="D467" i="6" s="1"/>
  <c r="C451" i="6"/>
  <c r="D451" i="6" s="1"/>
  <c r="C435" i="6"/>
  <c r="D435" i="6" s="1"/>
  <c r="C409" i="6"/>
  <c r="D409" i="6" s="1"/>
  <c r="C377" i="6"/>
  <c r="D377" i="6" s="1"/>
  <c r="C345" i="6"/>
  <c r="D345" i="6" s="1"/>
  <c r="C313" i="6"/>
  <c r="D313" i="6" s="1"/>
  <c r="C281" i="6"/>
  <c r="D281" i="6" s="1"/>
  <c r="C249" i="6"/>
  <c r="D249" i="6" s="1"/>
  <c r="C217" i="6"/>
  <c r="D217" i="6" s="1"/>
  <c r="C185" i="6"/>
  <c r="D185" i="6" s="1"/>
  <c r="C132" i="6"/>
  <c r="D132" i="6" s="1"/>
  <c r="C68" i="6"/>
  <c r="D68" i="6" s="1"/>
  <c r="C1826" i="6"/>
  <c r="D1826" i="6" s="1"/>
  <c r="C1818" i="6"/>
  <c r="D1818" i="6" s="1"/>
  <c r="C1810" i="6"/>
  <c r="D1810" i="6" s="1"/>
  <c r="C1802" i="6"/>
  <c r="D1802" i="6" s="1"/>
  <c r="C1794" i="6"/>
  <c r="D1794" i="6" s="1"/>
  <c r="C1786" i="6"/>
  <c r="D1786" i="6" s="1"/>
  <c r="C1778" i="6"/>
  <c r="D1778" i="6" s="1"/>
  <c r="C1770" i="6"/>
  <c r="D1770" i="6" s="1"/>
  <c r="C1762" i="6"/>
  <c r="D1762" i="6" s="1"/>
  <c r="C1754" i="6"/>
  <c r="D1754" i="6" s="1"/>
  <c r="C1746" i="6"/>
  <c r="D1746" i="6" s="1"/>
  <c r="C1738" i="6"/>
  <c r="D1738" i="6" s="1"/>
  <c r="C1730" i="6"/>
  <c r="D1730" i="6" s="1"/>
  <c r="C1722" i="6"/>
  <c r="D1722" i="6" s="1"/>
  <c r="C1714" i="6"/>
  <c r="D1714" i="6" s="1"/>
  <c r="C1706" i="6"/>
  <c r="D1706" i="6" s="1"/>
  <c r="C1698" i="6"/>
  <c r="D1698" i="6" s="1"/>
  <c r="C1690" i="6"/>
  <c r="D1690" i="6" s="1"/>
  <c r="C1682" i="6"/>
  <c r="D1682" i="6" s="1"/>
  <c r="C1674" i="6"/>
  <c r="D1674" i="6" s="1"/>
  <c r="C1666" i="6"/>
  <c r="D1666" i="6" s="1"/>
  <c r="C1658" i="6"/>
  <c r="D1658" i="6" s="1"/>
  <c r="C1650" i="6"/>
  <c r="D1650" i="6" s="1"/>
  <c r="C1642" i="6"/>
  <c r="D1642" i="6" s="1"/>
  <c r="C1634" i="6"/>
  <c r="D1634" i="6" s="1"/>
  <c r="C1626" i="6"/>
  <c r="D1626" i="6" s="1"/>
  <c r="C1618" i="6"/>
  <c r="D1618" i="6" s="1"/>
  <c r="C1610" i="6"/>
  <c r="D1610" i="6" s="1"/>
  <c r="C1602" i="6"/>
  <c r="D1602" i="6" s="1"/>
  <c r="C1594" i="6"/>
  <c r="D1594" i="6" s="1"/>
  <c r="C1586" i="6"/>
  <c r="D1586" i="6" s="1"/>
  <c r="C1578" i="6"/>
  <c r="D1578" i="6" s="1"/>
  <c r="C1570" i="6"/>
  <c r="D1570" i="6" s="1"/>
  <c r="C1562" i="6"/>
  <c r="D1562" i="6" s="1"/>
  <c r="C1554" i="6"/>
  <c r="D1554" i="6" s="1"/>
  <c r="C1546" i="6"/>
  <c r="D1546" i="6" s="1"/>
  <c r="C1538" i="6"/>
  <c r="D1538" i="6" s="1"/>
  <c r="C1530" i="6"/>
  <c r="D1530" i="6" s="1"/>
  <c r="C1522" i="6"/>
  <c r="D1522" i="6" s="1"/>
  <c r="C1514" i="6"/>
  <c r="D1514" i="6" s="1"/>
  <c r="C1506" i="6"/>
  <c r="D1506" i="6" s="1"/>
  <c r="C1498" i="6"/>
  <c r="D1498" i="6" s="1"/>
  <c r="C1490" i="6"/>
  <c r="D1490" i="6" s="1"/>
  <c r="C1482" i="6"/>
  <c r="D1482" i="6" s="1"/>
  <c r="C1474" i="6"/>
  <c r="D1474" i="6" s="1"/>
  <c r="C1466" i="6"/>
  <c r="D1466" i="6" s="1"/>
  <c r="C1458" i="6"/>
  <c r="D1458" i="6" s="1"/>
  <c r="C1450" i="6"/>
  <c r="D1450" i="6" s="1"/>
  <c r="C1442" i="6"/>
  <c r="D1442" i="6" s="1"/>
  <c r="C1434" i="6"/>
  <c r="D1434" i="6" s="1"/>
  <c r="C1426" i="6"/>
  <c r="D1426" i="6" s="1"/>
  <c r="C1418" i="6"/>
  <c r="D1418" i="6" s="1"/>
  <c r="C1410" i="6"/>
  <c r="D1410" i="6" s="1"/>
  <c r="C1402" i="6"/>
  <c r="D1402" i="6" s="1"/>
  <c r="C1394" i="6"/>
  <c r="D1394" i="6" s="1"/>
  <c r="C1386" i="6"/>
  <c r="D1386" i="6" s="1"/>
  <c r="C1378" i="6"/>
  <c r="D1378" i="6" s="1"/>
  <c r="C1370" i="6"/>
  <c r="D1370" i="6" s="1"/>
  <c r="C1362" i="6"/>
  <c r="D1362" i="6" s="1"/>
  <c r="C1354" i="6"/>
  <c r="D1354" i="6" s="1"/>
  <c r="C1346" i="6"/>
  <c r="D1346" i="6" s="1"/>
  <c r="C1338" i="6"/>
  <c r="D1338" i="6" s="1"/>
  <c r="C1330" i="6"/>
  <c r="D1330" i="6" s="1"/>
  <c r="C1322" i="6"/>
  <c r="D1322" i="6" s="1"/>
  <c r="C1314" i="6"/>
  <c r="D1314" i="6" s="1"/>
  <c r="C1306" i="6"/>
  <c r="D1306" i="6" s="1"/>
  <c r="C1298" i="6"/>
  <c r="D1298" i="6" s="1"/>
  <c r="C1290" i="6"/>
  <c r="D1290" i="6" s="1"/>
  <c r="C1282" i="6"/>
  <c r="D1282" i="6" s="1"/>
  <c r="C1274" i="6"/>
  <c r="D1274" i="6" s="1"/>
  <c r="C1266" i="6"/>
  <c r="D1266" i="6" s="1"/>
  <c r="C1258" i="6"/>
  <c r="D1258" i="6" s="1"/>
  <c r="C1250" i="6"/>
  <c r="D1250" i="6" s="1"/>
  <c r="C1242" i="6"/>
  <c r="D1242" i="6" s="1"/>
  <c r="C1234" i="6"/>
  <c r="D1234" i="6" s="1"/>
  <c r="C1226" i="6"/>
  <c r="D1226" i="6" s="1"/>
  <c r="C1218" i="6"/>
  <c r="D1218" i="6" s="1"/>
  <c r="C1210" i="6"/>
  <c r="D1210" i="6" s="1"/>
  <c r="C1202" i="6"/>
  <c r="D1202" i="6" s="1"/>
  <c r="C1194" i="6"/>
  <c r="D1194" i="6" s="1"/>
  <c r="C1186" i="6"/>
  <c r="D1186" i="6" s="1"/>
  <c r="C1178" i="6"/>
  <c r="D1178" i="6" s="1"/>
  <c r="C1170" i="6"/>
  <c r="D1170" i="6" s="1"/>
  <c r="C1162" i="6"/>
  <c r="D1162" i="6" s="1"/>
  <c r="C1154" i="6"/>
  <c r="D1154" i="6" s="1"/>
  <c r="C1146" i="6"/>
  <c r="D1146" i="6" s="1"/>
  <c r="C1138" i="6"/>
  <c r="D1138" i="6" s="1"/>
  <c r="C1130" i="6"/>
  <c r="D1130" i="6" s="1"/>
  <c r="C1122" i="6"/>
  <c r="D1122" i="6" s="1"/>
  <c r="C1114" i="6"/>
  <c r="D1114" i="6" s="1"/>
  <c r="C1106" i="6"/>
  <c r="D1106" i="6" s="1"/>
  <c r="C1098" i="6"/>
  <c r="D1098" i="6" s="1"/>
  <c r="C1090" i="6"/>
  <c r="D1090" i="6" s="1"/>
  <c r="C1082" i="6"/>
  <c r="D1082" i="6" s="1"/>
  <c r="C1074" i="6"/>
  <c r="D1074" i="6" s="1"/>
  <c r="C1066" i="6"/>
  <c r="D1066" i="6" s="1"/>
  <c r="C1058" i="6"/>
  <c r="D1058" i="6" s="1"/>
  <c r="C1050" i="6"/>
  <c r="D1050" i="6" s="1"/>
  <c r="C1042" i="6"/>
  <c r="D1042" i="6" s="1"/>
  <c r="C1034" i="6"/>
  <c r="D1034" i="6" s="1"/>
  <c r="C1026" i="6"/>
  <c r="D1026" i="6" s="1"/>
  <c r="C1018" i="6"/>
  <c r="D1018" i="6" s="1"/>
  <c r="C1010" i="6"/>
  <c r="D1010" i="6" s="1"/>
  <c r="C1002" i="6"/>
  <c r="D1002" i="6" s="1"/>
  <c r="C994" i="6"/>
  <c r="D994" i="6" s="1"/>
  <c r="C986" i="6"/>
  <c r="D986" i="6" s="1"/>
  <c r="C978" i="6"/>
  <c r="D978" i="6" s="1"/>
  <c r="C970" i="6"/>
  <c r="D970" i="6" s="1"/>
  <c r="C962" i="6"/>
  <c r="D962" i="6" s="1"/>
  <c r="C954" i="6"/>
  <c r="D954" i="6" s="1"/>
  <c r="C946" i="6"/>
  <c r="D946" i="6" s="1"/>
  <c r="C935" i="6"/>
  <c r="D935" i="6" s="1"/>
  <c r="C919" i="6"/>
  <c r="D919" i="6" s="1"/>
  <c r="C903" i="6"/>
  <c r="D903" i="6" s="1"/>
  <c r="C887" i="6"/>
  <c r="D887" i="6" s="1"/>
  <c r="C871" i="6"/>
  <c r="D871" i="6" s="1"/>
  <c r="C855" i="6"/>
  <c r="D855" i="6" s="1"/>
  <c r="C839" i="6"/>
  <c r="D839" i="6" s="1"/>
  <c r="C823" i="6"/>
  <c r="D823" i="6" s="1"/>
  <c r="C807" i="6"/>
  <c r="D807" i="6" s="1"/>
  <c r="C791" i="6"/>
  <c r="D791" i="6" s="1"/>
  <c r="C775" i="6"/>
  <c r="D775" i="6" s="1"/>
  <c r="C759" i="6"/>
  <c r="D759" i="6" s="1"/>
  <c r="C743" i="6"/>
  <c r="D743" i="6" s="1"/>
  <c r="C727" i="6"/>
  <c r="D727" i="6" s="1"/>
  <c r="C711" i="6"/>
  <c r="D711" i="6" s="1"/>
  <c r="C695" i="6"/>
  <c r="D695" i="6" s="1"/>
  <c r="C679" i="6"/>
  <c r="D679" i="6" s="1"/>
  <c r="C663" i="6"/>
  <c r="D663" i="6" s="1"/>
  <c r="C647" i="6"/>
  <c r="D647" i="6" s="1"/>
  <c r="C631" i="6"/>
  <c r="D631" i="6" s="1"/>
  <c r="C615" i="6"/>
  <c r="D615" i="6" s="1"/>
  <c r="C599" i="6"/>
  <c r="D599" i="6" s="1"/>
  <c r="C583" i="6"/>
  <c r="D583" i="6" s="1"/>
  <c r="C567" i="6"/>
  <c r="D567" i="6" s="1"/>
  <c r="C551" i="6"/>
  <c r="D551" i="6" s="1"/>
  <c r="C535" i="6"/>
  <c r="D535" i="6" s="1"/>
  <c r="C519" i="6"/>
  <c r="D519" i="6" s="1"/>
  <c r="C503" i="6"/>
  <c r="D503" i="6" s="1"/>
  <c r="C487" i="6"/>
  <c r="D487" i="6" s="1"/>
  <c r="C471" i="6"/>
  <c r="D471" i="6" s="1"/>
  <c r="C455" i="6"/>
  <c r="D455" i="6" s="1"/>
  <c r="C439" i="6"/>
  <c r="D439" i="6" s="1"/>
  <c r="C417" i="6"/>
  <c r="D417" i="6" s="1"/>
  <c r="C385" i="6"/>
  <c r="D385" i="6" s="1"/>
  <c r="C353" i="6"/>
  <c r="D353" i="6" s="1"/>
  <c r="C321" i="6"/>
  <c r="D321" i="6" s="1"/>
  <c r="C289" i="6"/>
  <c r="D289" i="6" s="1"/>
  <c r="C257" i="6"/>
  <c r="D257" i="6" s="1"/>
  <c r="C225" i="6"/>
  <c r="D225" i="6" s="1"/>
  <c r="C193" i="6"/>
  <c r="D193" i="6" s="1"/>
  <c r="C148" i="6"/>
  <c r="D148" i="6" s="1"/>
  <c r="C84" i="6"/>
  <c r="D84" i="6" s="1"/>
  <c r="C20" i="6"/>
  <c r="D20" i="6" s="1"/>
  <c r="C1825" i="6"/>
  <c r="D1825" i="6" s="1"/>
  <c r="C1821" i="6"/>
  <c r="D1821" i="6" s="1"/>
  <c r="C1817" i="6"/>
  <c r="D1817" i="6" s="1"/>
  <c r="C1813" i="6"/>
  <c r="D1813" i="6" s="1"/>
  <c r="C1809" i="6"/>
  <c r="D1809" i="6" s="1"/>
  <c r="C1805" i="6"/>
  <c r="D1805" i="6" s="1"/>
  <c r="C1801" i="6"/>
  <c r="D1801" i="6" s="1"/>
  <c r="C1797" i="6"/>
  <c r="D1797" i="6" s="1"/>
  <c r="C1793" i="6"/>
  <c r="D1793" i="6" s="1"/>
  <c r="C1789" i="6"/>
  <c r="D1789" i="6" s="1"/>
  <c r="C1785" i="6"/>
  <c r="D1785" i="6" s="1"/>
  <c r="C1781" i="6"/>
  <c r="D1781" i="6" s="1"/>
  <c r="C1777" i="6"/>
  <c r="D1777" i="6" s="1"/>
  <c r="C1773" i="6"/>
  <c r="D1773" i="6" s="1"/>
  <c r="C1769" i="6"/>
  <c r="D1769" i="6" s="1"/>
  <c r="C1765" i="6"/>
  <c r="D1765" i="6" s="1"/>
  <c r="C1761" i="6"/>
  <c r="D1761" i="6" s="1"/>
  <c r="C1757" i="6"/>
  <c r="D1757" i="6" s="1"/>
  <c r="C1753" i="6"/>
  <c r="D1753" i="6" s="1"/>
  <c r="C1749" i="6"/>
  <c r="D1749" i="6" s="1"/>
  <c r="C1745" i="6"/>
  <c r="D1745" i="6" s="1"/>
  <c r="C1741" i="6"/>
  <c r="D1741" i="6" s="1"/>
  <c r="C1737" i="6"/>
  <c r="D1737" i="6" s="1"/>
  <c r="C1733" i="6"/>
  <c r="D1733" i="6" s="1"/>
  <c r="C1729" i="6"/>
  <c r="D1729" i="6" s="1"/>
  <c r="C1725" i="6"/>
  <c r="D1725" i="6" s="1"/>
  <c r="C1721" i="6"/>
  <c r="D1721" i="6" s="1"/>
  <c r="C1717" i="6"/>
  <c r="D1717" i="6" s="1"/>
  <c r="C1713" i="6"/>
  <c r="D1713" i="6" s="1"/>
  <c r="C1709" i="6"/>
  <c r="D1709" i="6" s="1"/>
  <c r="C1705" i="6"/>
  <c r="D1705" i="6" s="1"/>
  <c r="C1701" i="6"/>
  <c r="D1701" i="6" s="1"/>
  <c r="C1697" i="6"/>
  <c r="D1697" i="6" s="1"/>
  <c r="C1693" i="6"/>
  <c r="D1693" i="6" s="1"/>
  <c r="C1689" i="6"/>
  <c r="D1689" i="6" s="1"/>
  <c r="C1685" i="6"/>
  <c r="D1685" i="6" s="1"/>
  <c r="C1681" i="6"/>
  <c r="D1681" i="6" s="1"/>
  <c r="C1677" i="6"/>
  <c r="D1677" i="6" s="1"/>
  <c r="C1673" i="6"/>
  <c r="D1673" i="6" s="1"/>
  <c r="C1669" i="6"/>
  <c r="D1669" i="6" s="1"/>
  <c r="C1665" i="6"/>
  <c r="D1665" i="6" s="1"/>
  <c r="C1661" i="6"/>
  <c r="D1661" i="6" s="1"/>
  <c r="C1657" i="6"/>
  <c r="D1657" i="6" s="1"/>
  <c r="C1653" i="6"/>
  <c r="D1653" i="6" s="1"/>
  <c r="C1649" i="6"/>
  <c r="D1649" i="6" s="1"/>
  <c r="C1645" i="6"/>
  <c r="D1645" i="6" s="1"/>
  <c r="C1641" i="6"/>
  <c r="D1641" i="6" s="1"/>
  <c r="C1637" i="6"/>
  <c r="D1637" i="6" s="1"/>
  <c r="C1633" i="6"/>
  <c r="D1633" i="6" s="1"/>
  <c r="C1629" i="6"/>
  <c r="D1629" i="6" s="1"/>
  <c r="C1625" i="6"/>
  <c r="D1625" i="6" s="1"/>
  <c r="C1621" i="6"/>
  <c r="D1621" i="6" s="1"/>
  <c r="C1613" i="6"/>
  <c r="D1613" i="6" s="1"/>
  <c r="C1605" i="6"/>
  <c r="D1605" i="6" s="1"/>
  <c r="C1597" i="6"/>
  <c r="D1597" i="6" s="1"/>
  <c r="C1589" i="6"/>
  <c r="D1589" i="6" s="1"/>
  <c r="C1581" i="6"/>
  <c r="D1581" i="6" s="1"/>
  <c r="C1573" i="6"/>
  <c r="D1573" i="6" s="1"/>
  <c r="C1565" i="6"/>
  <c r="D1565" i="6" s="1"/>
  <c r="C1557" i="6"/>
  <c r="D1557" i="6" s="1"/>
  <c r="C1549" i="6"/>
  <c r="D1549" i="6" s="1"/>
  <c r="C1541" i="6"/>
  <c r="D1541" i="6" s="1"/>
  <c r="C1533" i="6"/>
  <c r="D1533" i="6" s="1"/>
  <c r="C1525" i="6"/>
  <c r="D1525" i="6" s="1"/>
  <c r="C1517" i="6"/>
  <c r="D1517" i="6" s="1"/>
  <c r="C1509" i="6"/>
  <c r="D1509" i="6" s="1"/>
  <c r="C1501" i="6"/>
  <c r="D1501" i="6" s="1"/>
  <c r="C1493" i="6"/>
  <c r="D1493" i="6" s="1"/>
  <c r="C1485" i="6"/>
  <c r="D1485" i="6" s="1"/>
  <c r="C1477" i="6"/>
  <c r="D1477" i="6" s="1"/>
  <c r="C1469" i="6"/>
  <c r="D1469" i="6" s="1"/>
  <c r="C1461" i="6"/>
  <c r="D1461" i="6" s="1"/>
  <c r="C1453" i="6"/>
  <c r="D1453" i="6" s="1"/>
  <c r="C1445" i="6"/>
  <c r="D1445" i="6" s="1"/>
  <c r="C1437" i="6"/>
  <c r="D1437" i="6" s="1"/>
  <c r="C1429" i="6"/>
  <c r="D1429" i="6" s="1"/>
  <c r="C1421" i="6"/>
  <c r="D1421" i="6" s="1"/>
  <c r="C1413" i="6"/>
  <c r="D1413" i="6" s="1"/>
  <c r="C1405" i="6"/>
  <c r="D1405" i="6" s="1"/>
  <c r="C1397" i="6"/>
  <c r="D1397" i="6" s="1"/>
  <c r="C1389" i="6"/>
  <c r="D1389" i="6" s="1"/>
  <c r="C1381" i="6"/>
  <c r="D1381" i="6" s="1"/>
  <c r="C1373" i="6"/>
  <c r="D1373" i="6" s="1"/>
  <c r="C1365" i="6"/>
  <c r="D1365" i="6" s="1"/>
  <c r="C1357" i="6"/>
  <c r="D1357" i="6" s="1"/>
  <c r="C1349" i="6"/>
  <c r="D1349" i="6" s="1"/>
  <c r="C1341" i="6"/>
  <c r="D1341" i="6" s="1"/>
  <c r="C1333" i="6"/>
  <c r="D1333" i="6" s="1"/>
  <c r="C1325" i="6"/>
  <c r="D1325" i="6" s="1"/>
  <c r="C1317" i="6"/>
  <c r="D1317" i="6" s="1"/>
  <c r="C1309" i="6"/>
  <c r="D1309" i="6" s="1"/>
  <c r="C1301" i="6"/>
  <c r="D1301" i="6" s="1"/>
  <c r="C1293" i="6"/>
  <c r="D1293" i="6" s="1"/>
  <c r="C1285" i="6"/>
  <c r="D1285" i="6" s="1"/>
  <c r="C1277" i="6"/>
  <c r="D1277" i="6" s="1"/>
  <c r="C1269" i="6"/>
  <c r="D1269" i="6" s="1"/>
  <c r="C1261" i="6"/>
  <c r="D1261" i="6" s="1"/>
  <c r="C1253" i="6"/>
  <c r="D1253" i="6" s="1"/>
  <c r="C1245" i="6"/>
  <c r="D1245" i="6" s="1"/>
  <c r="C1237" i="6"/>
  <c r="D1237" i="6" s="1"/>
  <c r="C1229" i="6"/>
  <c r="D1229" i="6" s="1"/>
  <c r="C1221" i="6"/>
  <c r="D1221" i="6" s="1"/>
  <c r="C1213" i="6"/>
  <c r="D1213" i="6" s="1"/>
  <c r="C1205" i="6"/>
  <c r="D1205" i="6" s="1"/>
  <c r="C1197" i="6"/>
  <c r="D1197" i="6" s="1"/>
  <c r="C1189" i="6"/>
  <c r="D1189" i="6" s="1"/>
  <c r="C1181" i="6"/>
  <c r="D1181" i="6" s="1"/>
  <c r="C1173" i="6"/>
  <c r="D1173" i="6" s="1"/>
  <c r="C1165" i="6"/>
  <c r="D1165" i="6" s="1"/>
  <c r="C1157" i="6"/>
  <c r="D1157" i="6" s="1"/>
  <c r="C1149" i="6"/>
  <c r="D1149" i="6" s="1"/>
  <c r="C1141" i="6"/>
  <c r="D1141" i="6" s="1"/>
  <c r="C1133" i="6"/>
  <c r="D1133" i="6" s="1"/>
  <c r="C1125" i="6"/>
  <c r="D1125" i="6" s="1"/>
  <c r="C1117" i="6"/>
  <c r="D1117" i="6" s="1"/>
  <c r="C1109" i="6"/>
  <c r="D1109" i="6" s="1"/>
  <c r="C1101" i="6"/>
  <c r="D1101" i="6" s="1"/>
  <c r="C1093" i="6"/>
  <c r="D1093" i="6" s="1"/>
  <c r="C1085" i="6"/>
  <c r="D1085" i="6" s="1"/>
  <c r="C1077" i="6"/>
  <c r="D1077" i="6" s="1"/>
  <c r="C1069" i="6"/>
  <c r="D1069" i="6" s="1"/>
  <c r="C1061" i="6"/>
  <c r="D1061" i="6" s="1"/>
  <c r="C1053" i="6"/>
  <c r="D1053" i="6" s="1"/>
  <c r="C1045" i="6"/>
  <c r="D1045" i="6" s="1"/>
  <c r="C1037" i="6"/>
  <c r="D1037" i="6" s="1"/>
  <c r="C1029" i="6"/>
  <c r="D1029" i="6" s="1"/>
  <c r="C1021" i="6"/>
  <c r="D1021" i="6" s="1"/>
  <c r="C1013" i="6"/>
  <c r="D1013" i="6" s="1"/>
  <c r="C1005" i="6"/>
  <c r="D1005" i="6" s="1"/>
  <c r="C997" i="6"/>
  <c r="D997" i="6" s="1"/>
  <c r="C989" i="6"/>
  <c r="D989" i="6" s="1"/>
  <c r="C981" i="6"/>
  <c r="D981" i="6" s="1"/>
  <c r="C973" i="6"/>
  <c r="D973" i="6" s="1"/>
  <c r="C965" i="6"/>
  <c r="D965" i="6" s="1"/>
  <c r="C957" i="6"/>
  <c r="D957" i="6" s="1"/>
  <c r="C949" i="6"/>
  <c r="D949" i="6" s="1"/>
  <c r="C941" i="6"/>
  <c r="D941" i="6" s="1"/>
  <c r="C925" i="6"/>
  <c r="D925" i="6" s="1"/>
  <c r="C909" i="6"/>
  <c r="D909" i="6" s="1"/>
  <c r="C893" i="6"/>
  <c r="D893" i="6" s="1"/>
  <c r="C877" i="6"/>
  <c r="D877" i="6" s="1"/>
  <c r="C861" i="6"/>
  <c r="D861" i="6" s="1"/>
  <c r="C845" i="6"/>
  <c r="D845" i="6" s="1"/>
  <c r="C829" i="6"/>
  <c r="D829" i="6" s="1"/>
  <c r="C813" i="6"/>
  <c r="D813" i="6" s="1"/>
  <c r="C797" i="6"/>
  <c r="D797" i="6" s="1"/>
  <c r="C781" i="6"/>
  <c r="D781" i="6" s="1"/>
  <c r="C765" i="6"/>
  <c r="D765" i="6" s="1"/>
  <c r="C749" i="6"/>
  <c r="D749" i="6" s="1"/>
  <c r="C733" i="6"/>
  <c r="D733" i="6" s="1"/>
  <c r="C717" i="6"/>
  <c r="D717" i="6" s="1"/>
  <c r="C701" i="6"/>
  <c r="D701" i="6" s="1"/>
  <c r="C685" i="6"/>
  <c r="D685" i="6" s="1"/>
  <c r="C669" i="6"/>
  <c r="D669" i="6" s="1"/>
  <c r="C653" i="6"/>
  <c r="D653" i="6" s="1"/>
  <c r="C637" i="6"/>
  <c r="D637" i="6" s="1"/>
  <c r="C621" i="6"/>
  <c r="D621" i="6" s="1"/>
  <c r="C605" i="6"/>
  <c r="D605" i="6" s="1"/>
  <c r="C589" i="6"/>
  <c r="D589" i="6" s="1"/>
  <c r="C573" i="6"/>
  <c r="D573" i="6" s="1"/>
  <c r="C557" i="6"/>
  <c r="D557" i="6" s="1"/>
  <c r="C541" i="6"/>
  <c r="D541" i="6" s="1"/>
  <c r="C525" i="6"/>
  <c r="D525" i="6" s="1"/>
  <c r="C509" i="6"/>
  <c r="D509" i="6" s="1"/>
  <c r="C493" i="6"/>
  <c r="D493" i="6" s="1"/>
  <c r="C477" i="6"/>
  <c r="D477" i="6" s="1"/>
  <c r="C461" i="6"/>
  <c r="D461" i="6" s="1"/>
  <c r="C445" i="6"/>
  <c r="D445" i="6" s="1"/>
  <c r="C429" i="6"/>
  <c r="D429" i="6" s="1"/>
  <c r="C397" i="6"/>
  <c r="D397" i="6" s="1"/>
  <c r="C365" i="6"/>
  <c r="D365" i="6" s="1"/>
  <c r="C333" i="6"/>
  <c r="D333" i="6" s="1"/>
  <c r="C301" i="6"/>
  <c r="D301" i="6" s="1"/>
  <c r="C269" i="6"/>
  <c r="D269" i="6" s="1"/>
  <c r="C237" i="6"/>
  <c r="D237" i="6" s="1"/>
  <c r="C205" i="6"/>
  <c r="D205" i="6" s="1"/>
  <c r="C172" i="6"/>
  <c r="D172" i="6" s="1"/>
  <c r="C108" i="6"/>
  <c r="D108" i="6" s="1"/>
  <c r="C44" i="6"/>
  <c r="D44" i="6" s="1"/>
  <c r="C938" i="6"/>
  <c r="D938" i="6" s="1"/>
  <c r="C922" i="6"/>
  <c r="D922" i="6" s="1"/>
  <c r="C906" i="6"/>
  <c r="D906" i="6" s="1"/>
  <c r="C890" i="6"/>
  <c r="D890" i="6" s="1"/>
  <c r="C874" i="6"/>
  <c r="D874" i="6" s="1"/>
  <c r="C858" i="6"/>
  <c r="D858" i="6" s="1"/>
  <c r="C842" i="6"/>
  <c r="D842" i="6" s="1"/>
  <c r="C826" i="6"/>
  <c r="D826" i="6" s="1"/>
  <c r="C810" i="6"/>
  <c r="D810" i="6" s="1"/>
  <c r="C794" i="6"/>
  <c r="D794" i="6" s="1"/>
  <c r="C778" i="6"/>
  <c r="D778" i="6" s="1"/>
  <c r="C762" i="6"/>
  <c r="D762" i="6" s="1"/>
  <c r="C746" i="6"/>
  <c r="D746" i="6" s="1"/>
  <c r="C730" i="6"/>
  <c r="D730" i="6" s="1"/>
  <c r="C714" i="6"/>
  <c r="D714" i="6" s="1"/>
  <c r="C698" i="6"/>
  <c r="D698" i="6" s="1"/>
  <c r="C682" i="6"/>
  <c r="D682" i="6" s="1"/>
  <c r="C666" i="6"/>
  <c r="D666" i="6" s="1"/>
  <c r="C650" i="6"/>
  <c r="D650" i="6" s="1"/>
  <c r="C634" i="6"/>
  <c r="D634" i="6" s="1"/>
  <c r="C618" i="6"/>
  <c r="D618" i="6" s="1"/>
  <c r="C602" i="6"/>
  <c r="D602" i="6" s="1"/>
  <c r="C586" i="6"/>
  <c r="D586" i="6" s="1"/>
  <c r="C570" i="6"/>
  <c r="D570" i="6" s="1"/>
  <c r="C554" i="6"/>
  <c r="D554" i="6" s="1"/>
  <c r="C538" i="6"/>
  <c r="D538" i="6" s="1"/>
  <c r="C522" i="6"/>
  <c r="D522" i="6" s="1"/>
  <c r="C506" i="6"/>
  <c r="D506" i="6" s="1"/>
  <c r="C490" i="6"/>
  <c r="D490" i="6" s="1"/>
  <c r="C474" i="6"/>
  <c r="D474" i="6" s="1"/>
  <c r="C458" i="6"/>
  <c r="D458" i="6" s="1"/>
  <c r="C442" i="6"/>
  <c r="D442" i="6" s="1"/>
  <c r="C419" i="6"/>
  <c r="D419" i="6" s="1"/>
  <c r="C355" i="6"/>
  <c r="D355" i="6" s="1"/>
  <c r="C291" i="6"/>
  <c r="D291" i="6" s="1"/>
  <c r="C227" i="6"/>
  <c r="D227" i="6" s="1"/>
  <c r="C152" i="6"/>
  <c r="D152" i="6" s="1"/>
  <c r="C24" i="6"/>
  <c r="D24" i="6" s="1"/>
  <c r="C376" i="6"/>
  <c r="D376" i="6" s="1"/>
  <c r="C312" i="6"/>
  <c r="D312" i="6" s="1"/>
  <c r="C238" i="6"/>
  <c r="D238" i="6" s="1"/>
  <c r="C46" i="6"/>
  <c r="D46" i="6" s="1"/>
  <c r="C67" i="6"/>
  <c r="D67" i="6" s="1"/>
  <c r="C7" i="6"/>
  <c r="D7" i="6" s="1"/>
  <c r="C15" i="6"/>
  <c r="D15" i="6" s="1"/>
  <c r="C23" i="6"/>
  <c r="D23" i="6" s="1"/>
  <c r="C31" i="6"/>
  <c r="D31" i="6" s="1"/>
  <c r="C39" i="6"/>
  <c r="D39" i="6" s="1"/>
  <c r="C47" i="6"/>
  <c r="D47" i="6" s="1"/>
  <c r="C55" i="6"/>
  <c r="D55" i="6" s="1"/>
  <c r="C63" i="6"/>
  <c r="D63" i="6" s="1"/>
  <c r="C71" i="6"/>
  <c r="D71" i="6" s="1"/>
  <c r="C79" i="6"/>
  <c r="D79" i="6" s="1"/>
  <c r="C87" i="6"/>
  <c r="D87" i="6" s="1"/>
  <c r="C95" i="6"/>
  <c r="D95" i="6" s="1"/>
  <c r="C103" i="6"/>
  <c r="D103" i="6" s="1"/>
  <c r="C111" i="6"/>
  <c r="D111" i="6" s="1"/>
  <c r="C119" i="6"/>
  <c r="D119" i="6" s="1"/>
  <c r="C127" i="6"/>
  <c r="D127" i="6" s="1"/>
  <c r="C135" i="6"/>
  <c r="D135" i="6" s="1"/>
  <c r="C143" i="6"/>
  <c r="D143" i="6" s="1"/>
  <c r="C151" i="6"/>
  <c r="D151" i="6" s="1"/>
  <c r="C159" i="6"/>
  <c r="D159" i="6" s="1"/>
  <c r="C167" i="6"/>
  <c r="D167" i="6" s="1"/>
  <c r="C6" i="6"/>
  <c r="D6" i="6" s="1"/>
  <c r="C22" i="6"/>
  <c r="D22" i="6" s="1"/>
  <c r="C38" i="6"/>
  <c r="D38" i="6" s="1"/>
  <c r="C54" i="6"/>
  <c r="D54" i="6" s="1"/>
  <c r="C70" i="6"/>
  <c r="D70" i="6" s="1"/>
  <c r="C86" i="6"/>
  <c r="D86" i="6" s="1"/>
  <c r="C102" i="6"/>
  <c r="D102" i="6" s="1"/>
  <c r="C118" i="6"/>
  <c r="D118" i="6" s="1"/>
  <c r="C134" i="6"/>
  <c r="D134" i="6" s="1"/>
  <c r="C150" i="6"/>
  <c r="D150" i="6" s="1"/>
  <c r="C166" i="6"/>
  <c r="D166" i="6" s="1"/>
  <c r="C178" i="6"/>
  <c r="D178" i="6" s="1"/>
  <c r="C186" i="6"/>
  <c r="D186" i="6" s="1"/>
  <c r="C194" i="6"/>
  <c r="D194" i="6" s="1"/>
  <c r="C202" i="6"/>
  <c r="D202" i="6" s="1"/>
  <c r="C210" i="6"/>
  <c r="D210" i="6" s="1"/>
  <c r="C218" i="6"/>
  <c r="D218" i="6" s="1"/>
  <c r="C226" i="6"/>
  <c r="D226" i="6" s="1"/>
  <c r="C234" i="6"/>
  <c r="D234" i="6" s="1"/>
  <c r="C242" i="6"/>
  <c r="D242" i="6" s="1"/>
  <c r="C250" i="6"/>
  <c r="D250" i="6" s="1"/>
  <c r="C258" i="6"/>
  <c r="D258" i="6" s="1"/>
  <c r="C262" i="6"/>
  <c r="D262" i="6" s="1"/>
  <c r="C266" i="6"/>
  <c r="D266" i="6" s="1"/>
  <c r="C270" i="6"/>
  <c r="D270" i="6" s="1"/>
  <c r="C274" i="6"/>
  <c r="D274" i="6" s="1"/>
  <c r="C278" i="6"/>
  <c r="D278" i="6" s="1"/>
  <c r="C282" i="6"/>
  <c r="D282" i="6" s="1"/>
  <c r="C286" i="6"/>
  <c r="D286" i="6" s="1"/>
  <c r="C290" i="6"/>
  <c r="D290" i="6" s="1"/>
  <c r="C294" i="6"/>
  <c r="D294" i="6" s="1"/>
  <c r="C298" i="6"/>
  <c r="D298" i="6" s="1"/>
  <c r="C302" i="6"/>
  <c r="D302" i="6" s="1"/>
  <c r="C306" i="6"/>
  <c r="D306" i="6" s="1"/>
  <c r="C310" i="6"/>
  <c r="D310" i="6" s="1"/>
  <c r="C314" i="6"/>
  <c r="D314" i="6" s="1"/>
  <c r="C318" i="6"/>
  <c r="D318" i="6" s="1"/>
  <c r="C322" i="6"/>
  <c r="D322" i="6" s="1"/>
  <c r="C326" i="6"/>
  <c r="D326" i="6" s="1"/>
  <c r="C330" i="6"/>
  <c r="D330" i="6" s="1"/>
  <c r="C334" i="6"/>
  <c r="D334" i="6" s="1"/>
  <c r="C338" i="6"/>
  <c r="D338" i="6" s="1"/>
  <c r="C342" i="6"/>
  <c r="D342" i="6" s="1"/>
  <c r="C346" i="6"/>
  <c r="D346" i="6" s="1"/>
  <c r="C350" i="6"/>
  <c r="D350" i="6" s="1"/>
  <c r="C354" i="6"/>
  <c r="D354" i="6" s="1"/>
  <c r="C358" i="6"/>
  <c r="D358" i="6" s="1"/>
  <c r="C362" i="6"/>
  <c r="D362" i="6" s="1"/>
  <c r="C366" i="6"/>
  <c r="D366" i="6" s="1"/>
  <c r="C370" i="6"/>
  <c r="D370" i="6" s="1"/>
  <c r="C374" i="6"/>
  <c r="D374" i="6" s="1"/>
  <c r="C378" i="6"/>
  <c r="D378" i="6" s="1"/>
  <c r="C382" i="6"/>
  <c r="D382" i="6" s="1"/>
  <c r="C386" i="6"/>
  <c r="D386" i="6" s="1"/>
  <c r="C390" i="6"/>
  <c r="D390" i="6" s="1"/>
  <c r="C394" i="6"/>
  <c r="D394" i="6" s="1"/>
  <c r="C398" i="6"/>
  <c r="D398" i="6" s="1"/>
  <c r="C402" i="6"/>
  <c r="D402" i="6" s="1"/>
  <c r="C406" i="6"/>
  <c r="D406" i="6" s="1"/>
  <c r="C410" i="6"/>
  <c r="D410" i="6" s="1"/>
  <c r="C414" i="6"/>
  <c r="D414" i="6" s="1"/>
  <c r="C418" i="6"/>
  <c r="D418" i="6" s="1"/>
  <c r="C422" i="6"/>
  <c r="D422" i="6" s="1"/>
  <c r="C426" i="6"/>
  <c r="D426" i="6" s="1"/>
  <c r="C5" i="6"/>
  <c r="D5" i="6" s="1"/>
  <c r="C9" i="6"/>
  <c r="D9" i="6" s="1"/>
  <c r="C13" i="6"/>
  <c r="D13" i="6" s="1"/>
  <c r="C17" i="6"/>
  <c r="D17" i="6" s="1"/>
  <c r="C21" i="6"/>
  <c r="D21" i="6" s="1"/>
  <c r="C25" i="6"/>
  <c r="D25" i="6" s="1"/>
  <c r="C29" i="6"/>
  <c r="D29" i="6" s="1"/>
  <c r="C33" i="6"/>
  <c r="D33" i="6" s="1"/>
  <c r="C37" i="6"/>
  <c r="D37" i="6" s="1"/>
  <c r="C41" i="6"/>
  <c r="D41" i="6" s="1"/>
  <c r="C45" i="6"/>
  <c r="D45" i="6" s="1"/>
  <c r="C49" i="6"/>
  <c r="D49" i="6" s="1"/>
  <c r="C53" i="6"/>
  <c r="D53" i="6" s="1"/>
  <c r="C57" i="6"/>
  <c r="D57" i="6" s="1"/>
  <c r="C61" i="6"/>
  <c r="D61" i="6" s="1"/>
  <c r="C65" i="6"/>
  <c r="D65" i="6" s="1"/>
  <c r="C69" i="6"/>
  <c r="D69" i="6" s="1"/>
  <c r="C73" i="6"/>
  <c r="D73" i="6" s="1"/>
  <c r="C77" i="6"/>
  <c r="D77" i="6" s="1"/>
  <c r="C81" i="6"/>
  <c r="D81" i="6" s="1"/>
  <c r="C85" i="6"/>
  <c r="D85" i="6" s="1"/>
  <c r="C89" i="6"/>
  <c r="D89" i="6" s="1"/>
  <c r="C93" i="6"/>
  <c r="D93" i="6" s="1"/>
  <c r="C97" i="6"/>
  <c r="D97" i="6" s="1"/>
  <c r="C101" i="6"/>
  <c r="D101" i="6" s="1"/>
  <c r="C105" i="6"/>
  <c r="D105" i="6" s="1"/>
  <c r="C109" i="6"/>
  <c r="D109" i="6" s="1"/>
  <c r="C113" i="6"/>
  <c r="D113" i="6" s="1"/>
  <c r="C117" i="6"/>
  <c r="D117" i="6" s="1"/>
  <c r="C121" i="6"/>
  <c r="D121" i="6" s="1"/>
  <c r="C125" i="6"/>
  <c r="D125" i="6" s="1"/>
  <c r="C129" i="6"/>
  <c r="D129" i="6" s="1"/>
  <c r="C133" i="6"/>
  <c r="D133" i="6" s="1"/>
  <c r="C137" i="6"/>
  <c r="D137" i="6" s="1"/>
  <c r="C141" i="6"/>
  <c r="D141" i="6" s="1"/>
  <c r="C145" i="6"/>
  <c r="D145" i="6" s="1"/>
  <c r="C149" i="6"/>
  <c r="D149" i="6" s="1"/>
  <c r="C153" i="6"/>
  <c r="D153" i="6" s="1"/>
  <c r="C157" i="6"/>
  <c r="D157" i="6" s="1"/>
  <c r="C161" i="6"/>
  <c r="D161" i="6" s="1"/>
  <c r="C165" i="6"/>
  <c r="D165" i="6" s="1"/>
  <c r="C169" i="6"/>
  <c r="D169" i="6" s="1"/>
  <c r="C173" i="6"/>
  <c r="D173" i="6" s="1"/>
  <c r="C10" i="6"/>
  <c r="D10" i="6" s="1"/>
  <c r="C18" i="6"/>
  <c r="D18" i="6" s="1"/>
  <c r="C26" i="6"/>
  <c r="D26" i="6" s="1"/>
  <c r="C34" i="6"/>
  <c r="D34" i="6" s="1"/>
  <c r="C42" i="6"/>
  <c r="D42" i="6" s="1"/>
  <c r="C50" i="6"/>
  <c r="D50" i="6" s="1"/>
  <c r="C58" i="6"/>
  <c r="D58" i="6" s="1"/>
  <c r="C66" i="6"/>
  <c r="D66" i="6" s="1"/>
  <c r="C74" i="6"/>
  <c r="D74" i="6" s="1"/>
  <c r="C82" i="6"/>
  <c r="D82" i="6" s="1"/>
  <c r="C90" i="6"/>
  <c r="D90" i="6" s="1"/>
  <c r="C98" i="6"/>
  <c r="D98" i="6" s="1"/>
  <c r="C106" i="6"/>
  <c r="D106" i="6" s="1"/>
  <c r="C114" i="6"/>
  <c r="D114" i="6" s="1"/>
  <c r="C122" i="6"/>
  <c r="D122" i="6" s="1"/>
  <c r="C130" i="6"/>
  <c r="D130" i="6" s="1"/>
  <c r="C138" i="6"/>
  <c r="D138" i="6" s="1"/>
  <c r="C146" i="6"/>
  <c r="D146" i="6" s="1"/>
  <c r="C154" i="6"/>
  <c r="D154" i="6" s="1"/>
  <c r="C162" i="6"/>
  <c r="D162" i="6" s="1"/>
  <c r="C170" i="6"/>
  <c r="D170" i="6" s="1"/>
  <c r="C176" i="6"/>
  <c r="D176" i="6" s="1"/>
  <c r="C180" i="6"/>
  <c r="D180" i="6" s="1"/>
  <c r="C184" i="6"/>
  <c r="D184" i="6" s="1"/>
  <c r="C188" i="6"/>
  <c r="D188" i="6" s="1"/>
  <c r="C192" i="6"/>
  <c r="D192" i="6" s="1"/>
  <c r="C196" i="6"/>
  <c r="D196" i="6" s="1"/>
  <c r="C200" i="6"/>
  <c r="D200" i="6" s="1"/>
  <c r="C204" i="6"/>
  <c r="D204" i="6" s="1"/>
  <c r="C208" i="6"/>
  <c r="D208" i="6" s="1"/>
  <c r="C212" i="6"/>
  <c r="D212" i="6" s="1"/>
  <c r="C216" i="6"/>
  <c r="D216" i="6" s="1"/>
  <c r="C220" i="6"/>
  <c r="D220" i="6" s="1"/>
  <c r="C224" i="6"/>
  <c r="D224" i="6" s="1"/>
  <c r="C228" i="6"/>
  <c r="D228" i="6" s="1"/>
  <c r="C232" i="6"/>
  <c r="D232" i="6" s="1"/>
  <c r="C236" i="6"/>
  <c r="D236" i="6" s="1"/>
  <c r="C240" i="6"/>
  <c r="D240" i="6" s="1"/>
  <c r="C244" i="6"/>
  <c r="D244" i="6" s="1"/>
  <c r="C248" i="6"/>
  <c r="D248" i="6" s="1"/>
  <c r="C252" i="6"/>
  <c r="D252" i="6" s="1"/>
  <c r="C256" i="6"/>
  <c r="D256" i="6" s="1"/>
  <c r="F4" i="6" s="1"/>
</calcChain>
</file>

<file path=xl/sharedStrings.xml><?xml version="1.0" encoding="utf-8"?>
<sst xmlns="http://schemas.openxmlformats.org/spreadsheetml/2006/main" count="6850" uniqueCount="2951">
  <si>
    <t>Alcaldía</t>
  </si>
  <si>
    <t>Teléfono celular/fijo:</t>
  </si>
  <si>
    <t>CATEGORÍA</t>
  </si>
  <si>
    <t>PRODUCTOR</t>
  </si>
  <si>
    <t>PRODUCTO</t>
  </si>
  <si>
    <t>DESCRIPCIÓN</t>
  </si>
  <si>
    <t>CONTENIDO</t>
  </si>
  <si>
    <t>CANTIDAD</t>
  </si>
  <si>
    <t>TOTAL</t>
  </si>
  <si>
    <t>ESPECIFICACIONES</t>
  </si>
  <si>
    <t>ALIMENTOS</t>
  </si>
  <si>
    <t>Aceites</t>
  </si>
  <si>
    <t>Cooperativa Tzikin</t>
  </si>
  <si>
    <t>Aceite de oliva</t>
  </si>
  <si>
    <t>120 ml</t>
  </si>
  <si>
    <t>Sandra Alvarez</t>
  </si>
  <si>
    <t xml:space="preserve"> Aceite de olivo prensado en frio. Produce: Cooperativa Nueva España. Tulyehualco.</t>
  </si>
  <si>
    <t>Litro</t>
  </si>
  <si>
    <t>Alimentos preparados</t>
  </si>
  <si>
    <t>Paquete de gorditas</t>
  </si>
  <si>
    <t>½ docena</t>
  </si>
  <si>
    <t>Docena</t>
  </si>
  <si>
    <t>Pieza</t>
  </si>
  <si>
    <t>Tartas</t>
  </si>
  <si>
    <t>Tartas dulces de fruta de temporada</t>
  </si>
  <si>
    <t>Ganesha</t>
  </si>
  <si>
    <t>Adobo de soya.</t>
  </si>
  <si>
    <t>Carne de soya en trozo o picadillo cocinada con una variedad de tres chiles secos estilo adobo, no pica.</t>
  </si>
  <si>
    <t>1/4 kg</t>
  </si>
  <si>
    <t>1/2 kg</t>
  </si>
  <si>
    <t>1 jg</t>
  </si>
  <si>
    <t>Barbacoa de setas con papas.</t>
  </si>
  <si>
    <t xml:space="preserve"> Setas cocidas en su jugo con papas y sazonadas tipo barbacoa.</t>
  </si>
  <si>
    <t>1 kg</t>
  </si>
  <si>
    <t>Pastor de soya.</t>
  </si>
  <si>
    <t>Carne de soya en trozo o picadillo cocinada tipo pastor, con piña</t>
  </si>
  <si>
    <t>Suadero de soya.</t>
  </si>
  <si>
    <t>Carne de soya en trozo o picadillo cocinada tipo suadero.</t>
  </si>
  <si>
    <t>Las Desobedientes</t>
  </si>
  <si>
    <t>Sauerkkraut</t>
  </si>
  <si>
    <t>125 gr</t>
  </si>
  <si>
    <t>200gr</t>
  </si>
  <si>
    <t>Seitán</t>
  </si>
  <si>
    <t>Seitán (tipo "bistec", elaborado con lentejas, gluten de trigo y levadura nutricional, entre otros ingredientes)</t>
  </si>
  <si>
    <t>Huerta Vida Digna</t>
  </si>
  <si>
    <t>Sopa instantánea</t>
  </si>
  <si>
    <r>
      <t xml:space="preserve">Sopa instantánea de hongos deshidratados y pasta de trigo integral y amaranto </t>
    </r>
    <r>
      <rPr>
        <sz val="11"/>
        <color theme="1"/>
        <rFont val="Calibri"/>
        <family val="2"/>
        <scheme val="minor"/>
      </rPr>
      <t>(en colaboración con la cooperativa flor y piedra)</t>
    </r>
  </si>
  <si>
    <t>1 paquete / rinde 2 porciones</t>
  </si>
  <si>
    <t>Casa Armaluz</t>
  </si>
  <si>
    <t>Trucha ahumada</t>
  </si>
  <si>
    <t>Trucha ahumada.</t>
  </si>
  <si>
    <t>100gr</t>
  </si>
  <si>
    <t>Aderezos, conservas, salsas y sazonadores</t>
  </si>
  <si>
    <t>Baharat</t>
  </si>
  <si>
    <t>Sal Y Algo Más</t>
  </si>
  <si>
    <t>Mezcla de especias</t>
  </si>
  <si>
    <t>Mezcla de siete especias, para potenciar los sabores.</t>
  </si>
  <si>
    <t>50 gr</t>
  </si>
  <si>
    <t>Chiles</t>
  </si>
  <si>
    <t>Semillas Al Pan</t>
  </si>
  <si>
    <t>Chipotles dulces</t>
  </si>
  <si>
    <t>Frescos</t>
  </si>
  <si>
    <t>250gr</t>
  </si>
  <si>
    <t>Chinampa Ixtacalco</t>
  </si>
  <si>
    <t>Rajas</t>
  </si>
  <si>
    <t>Rajas en escabeche</t>
  </si>
  <si>
    <t>Chimichurri</t>
  </si>
  <si>
    <t>Zyanya Natura</t>
  </si>
  <si>
    <t>Elaborado artesanalmente  a base de perejil. Aderezo para carnes, aves y ensaladas.</t>
  </si>
  <si>
    <t>150gr</t>
  </si>
  <si>
    <t>500gr</t>
  </si>
  <si>
    <t>Kilo</t>
  </si>
  <si>
    <t>Conservas</t>
  </si>
  <si>
    <t>Bici Molino</t>
  </si>
  <si>
    <t>Ajos confitados en aceite de oliva, con guajillo y chile de árbol, a las hierbas finas</t>
  </si>
  <si>
    <t>260 gr</t>
  </si>
  <si>
    <t>Ajos confitados</t>
  </si>
  <si>
    <t>260gr</t>
  </si>
  <si>
    <t>Consomé</t>
  </si>
  <si>
    <t>Cooperativa Flor Y Piedra</t>
  </si>
  <si>
    <t>Cosechamos las verduras y hierbas directamente de nuestro huerto y la deshidratamos para crear nuestra mezcla que da origen a nuestro consomé de  verduras.</t>
  </si>
  <si>
    <t>60gr</t>
  </si>
  <si>
    <t>Curry</t>
  </si>
  <si>
    <t>Mezcla de especias y condimentos para preparar un curry.</t>
  </si>
  <si>
    <t>Mantequilla vegana</t>
  </si>
  <si>
    <r>
      <rPr>
        <sz val="12"/>
        <color rgb="FF000000"/>
        <rFont val="Liberation Sans1"/>
      </rPr>
      <t>Mantequilla vegana</t>
    </r>
    <r>
      <rPr>
        <sz val="12"/>
        <color rgb="FF000000"/>
        <rFont val="Arial"/>
        <family val="2"/>
      </rPr>
      <t xml:space="preserve"> (elaborada con aceite de coco orgánico y leche de soya orgánica); S</t>
    </r>
    <r>
      <rPr>
        <sz val="12"/>
        <color rgb="FF000000"/>
        <rFont val="Liberation Sans1"/>
      </rPr>
      <t>abor ajo y hierbas finas.</t>
    </r>
  </si>
  <si>
    <t>70 gr</t>
  </si>
  <si>
    <r>
      <rPr>
        <sz val="12"/>
        <color rgb="FF000000"/>
        <rFont val="Liberation Sans1"/>
      </rPr>
      <t>Mantequilla vegana</t>
    </r>
    <r>
      <rPr>
        <sz val="12"/>
        <color rgb="FF000000"/>
        <rFont val="Arial"/>
        <family val="2"/>
      </rPr>
      <t xml:space="preserve"> (elaborada con aceite de coco orgánico y leche de soya orgánica); S</t>
    </r>
    <r>
      <rPr>
        <sz val="12"/>
        <color rgb="FF000000"/>
        <rFont val="Liberation Sans1"/>
      </rPr>
      <t>abor natural.</t>
    </r>
  </si>
  <si>
    <t>Pesto</t>
  </si>
  <si>
    <t>Albahaca, aceite de oliva, ajo, nuez y piñón (rinde para 4 porciones)</t>
  </si>
  <si>
    <t>110 gr</t>
  </si>
  <si>
    <t>Pimienta</t>
  </si>
  <si>
    <t>Colectivo Boca Negra</t>
  </si>
  <si>
    <t>Pimienta cayena</t>
  </si>
  <si>
    <t>100 gr</t>
  </si>
  <si>
    <t>Sal</t>
  </si>
  <si>
    <t>Sal de Colima de la Laguna de Cuyutlan</t>
  </si>
  <si>
    <t>Sal de Colima natural</t>
  </si>
  <si>
    <t>400gr</t>
  </si>
  <si>
    <t>Sal de Colima con vino tinto</t>
  </si>
  <si>
    <t>Sal de Baja California con especias</t>
  </si>
  <si>
    <t>Sal con especias</t>
  </si>
  <si>
    <t>Sal de Baja California con hierbas</t>
  </si>
  <si>
    <t>Sal con hierbas aromáticas</t>
  </si>
  <si>
    <t>Salsas</t>
  </si>
  <si>
    <t>Salsa pomodoro rústico</t>
  </si>
  <si>
    <t>Jitomate, cebolla, ajo, orégano y laurel (rinde para 2 porciones)</t>
  </si>
  <si>
    <t>Salsa de chile seco</t>
  </si>
  <si>
    <t>Chile piquín de Veracruz con chile de árbol.</t>
  </si>
  <si>
    <t>Salsa de semillas</t>
  </si>
  <si>
    <t>Chile piquín, chile de árbol, cacahuate, ajonjolí, pepita y arándano.</t>
  </si>
  <si>
    <t>Salsa de chile habanero</t>
  </si>
  <si>
    <t>Salsa de chile habanero con cebolla morada y arándano</t>
  </si>
  <si>
    <t>125ml</t>
  </si>
  <si>
    <t>250ml</t>
  </si>
  <si>
    <t>Salsa de chile habanero con cebolla morada y piña</t>
  </si>
  <si>
    <t>Salsa de chile habanero con tomatillo</t>
  </si>
  <si>
    <t>Sazonador</t>
  </si>
  <si>
    <t>Orégano fresco en aceite de oliva (para carnes o vegetales, asados o dorados)</t>
  </si>
  <si>
    <t>85gr</t>
  </si>
  <si>
    <t>Bebidas</t>
  </si>
  <si>
    <t>Café</t>
  </si>
  <si>
    <t>Pata De Nube</t>
  </si>
  <si>
    <t>Café de malta</t>
  </si>
  <si>
    <t>Cerveza</t>
  </si>
  <si>
    <t>355ml</t>
  </si>
  <si>
    <t>Horchata</t>
  </si>
  <si>
    <t>Horchata de avena</t>
  </si>
  <si>
    <t>Avena, azúcar, canela y nuez.</t>
  </si>
  <si>
    <t>Kombucha</t>
  </si>
  <si>
    <t>Leche</t>
  </si>
  <si>
    <t>Leche dorada</t>
  </si>
  <si>
    <t>Cúrcuma, pimienta de cayena, pimienta negra, jengibre. Fortalece el sistema inmunológico</t>
  </si>
  <si>
    <t>Senxochitl Pahtli</t>
  </si>
  <si>
    <t>Leche de vaca</t>
  </si>
  <si>
    <t>Licor</t>
  </si>
  <si>
    <t>Caminos del Volcan</t>
  </si>
  <si>
    <t>Licor de zarzamora</t>
  </si>
  <si>
    <t>Bebida alcohólica, 12% Alc. Elaborada a base de fruta de zarzamora. Dos presentación</t>
  </si>
  <si>
    <t>375ml</t>
  </si>
  <si>
    <t>750ml</t>
  </si>
  <si>
    <t>Te</t>
  </si>
  <si>
    <t>Mezclas de té</t>
  </si>
  <si>
    <t>Afrodisíaco (pétalo de rosas, damiana y vainilla)</t>
  </si>
  <si>
    <t>50gr</t>
  </si>
  <si>
    <t>Apaga incendios, agruras y gastritis (malva, caléndula y linaza)</t>
  </si>
  <si>
    <t>Desparasitante (epazote zorrillo, chaparro amargo, ruda y estafiate)</t>
  </si>
  <si>
    <t>Diarreas (guayaba, cempasúchil, hueso de aguacate)</t>
  </si>
  <si>
    <t>Digestivo (pericón, hinojo, manzanilla, hierbabuena, caña fistula</t>
  </si>
  <si>
    <t>Energizante 7 hierbas (manzanilla, malva, limón, llantén, diente de león</t>
  </si>
  <si>
    <t>Para la gripe (bugambilia, tepozán, gordolobo, caña fistula, guaje cirial, eucalipto, tomillo)</t>
  </si>
  <si>
    <t>Para úlceras gástricas (coachalalate, caléndula, aranto y tepezcohuite)</t>
  </si>
  <si>
    <t>Relajante (menta, toronjil, eneldo)</t>
  </si>
  <si>
    <t>Tisanas</t>
  </si>
  <si>
    <t>Tisana frutos rojos</t>
  </si>
  <si>
    <t>Jamaica, canela, pasas, arándanos</t>
  </si>
  <si>
    <t>Vino</t>
  </si>
  <si>
    <t>Botanas</t>
  </si>
  <si>
    <t>Barras De Cereal</t>
  </si>
  <si>
    <t>Barras multicereal</t>
  </si>
  <si>
    <t>Amaranto, avena, linaza, germen con cobertura de chocolate.</t>
  </si>
  <si>
    <t>Botana de cacao con semillas</t>
  </si>
  <si>
    <t>Botana de cacao con piña</t>
  </si>
  <si>
    <t>Cacao orgánico fermentado y tostado, piña cristalizada, nuez de la india, semillas de girasol y pepitas de calabaza</t>
  </si>
  <si>
    <t>150 gr</t>
  </si>
  <si>
    <t>Botana de cacao con pasas</t>
  </si>
  <si>
    <t>Cacao orgánico fermentado y tostado, pasas, nuez, almendra, semillas de girasol y pepitas de calabaza</t>
  </si>
  <si>
    <t>Botana de cacao con arándano</t>
  </si>
  <si>
    <t>Cacao orgánico fermentado y tostado, arándano, almendra, nuez, semillas de girasol y pepitas de calabaza</t>
  </si>
  <si>
    <t>Palomitas</t>
  </si>
  <si>
    <t>Palomitas espirulina</t>
  </si>
  <si>
    <t xml:space="preserve">Palomitas de maíz espolvoreadas con sal de grano y alga espirulina con la dosis de consumo mínimo de una persona. Cada paquete tiene el doble del consumo de espirulina diario recomendado.
</t>
  </si>
  <si>
    <t>Papas botaneras</t>
  </si>
  <si>
    <t>Papa cambray sazonada en mantequilla, ajo, especias y chile piquín</t>
  </si>
  <si>
    <t>Cacao y chocolate</t>
  </si>
  <si>
    <t>Cacao garapiñado</t>
  </si>
  <si>
    <t>Galasorpresas Repostería</t>
  </si>
  <si>
    <t>Cacao garapiñado con piloncillo</t>
  </si>
  <si>
    <t>Cascarilla de cacao</t>
  </si>
  <si>
    <t>Cascarilla de cacao orgánico</t>
  </si>
  <si>
    <t>Nibs de cacao</t>
  </si>
  <si>
    <t>Nibs de cacao orgánico</t>
  </si>
  <si>
    <t>Nibs de cacao orgánico nativo, fermentado y tostado, de la región del Soconusco, Chiapas</t>
  </si>
  <si>
    <t>Chocolate almendrado</t>
  </si>
  <si>
    <t>250 gr</t>
  </si>
  <si>
    <t>Chocolate en bolas</t>
  </si>
  <si>
    <t>Pdp - Promoción Del Desarrollo Popular</t>
  </si>
  <si>
    <t>Tradicional de Oaxaca hecho a mano en bolitas.</t>
  </si>
  <si>
    <t>500 g</t>
  </si>
  <si>
    <t>Chocolate en polvo semi amargo</t>
  </si>
  <si>
    <t>Chocolate semi amargo con canela, en polvo</t>
  </si>
  <si>
    <t>Cacao orgánico lavado y tostado, con azúcar y canela</t>
  </si>
  <si>
    <t>500 gr</t>
  </si>
  <si>
    <t>Chocolate en polvo</t>
  </si>
  <si>
    <t>Endulzantes</t>
  </si>
  <si>
    <t>Piloncillo granulado</t>
  </si>
  <si>
    <t>Piloncillo granulado de S.L.P.</t>
  </si>
  <si>
    <t>Natural</t>
  </si>
  <si>
    <t>300 gr</t>
  </si>
  <si>
    <t>Con anís estrella</t>
  </si>
  <si>
    <t>Con canela</t>
  </si>
  <si>
    <t>Con cardamomo</t>
  </si>
  <si>
    <t>Mezcla especial: con anís estrella, canela, cardamomo y clavo.</t>
  </si>
  <si>
    <t>Con canela y chocolate</t>
  </si>
  <si>
    <t>Con cardamomo y chocolate</t>
  </si>
  <si>
    <t>Stevia</t>
  </si>
  <si>
    <t>Planta endulzante. Produce: Manuel Martínez. San Miguel Oxtotilpan.</t>
  </si>
  <si>
    <t>10 gr</t>
  </si>
  <si>
    <t>Germinados</t>
  </si>
  <si>
    <t>Germinados de alfalfa</t>
  </si>
  <si>
    <t>Tierra Viva Kuxtal</t>
  </si>
  <si>
    <t>Alfalfa.</t>
  </si>
  <si>
    <t>Germinados de fenogreco</t>
  </si>
  <si>
    <t>Fenogreco</t>
  </si>
  <si>
    <t>Germinados de frijol mungo</t>
  </si>
  <si>
    <t>Frijol mungo</t>
  </si>
  <si>
    <t>Germinados de lenteja</t>
  </si>
  <si>
    <t>Lenteja</t>
  </si>
  <si>
    <t>Granolas</t>
  </si>
  <si>
    <t>Granola agroecologica: canela</t>
  </si>
  <si>
    <t>Aceite de oliva, ajonjolí, almendras, amaranto, arándano, avena, cacahuate, coco, girasol, linaza, miel, nuez y pasas. Sabor: canela. De Xochitepec.</t>
  </si>
  <si>
    <t>Granola agroecologica: espirulina</t>
  </si>
  <si>
    <t>Aceite de oliva, ajonjolí, almendras, amaranto, arándano, avena, cacahuate, coco, girasol, linaza, miel, nuez y pasas. Sabor: espirulina. De Xochitepec.</t>
  </si>
  <si>
    <t>Granola agroecologica: moringa</t>
  </si>
  <si>
    <t>Aceite de oliva, ajonjolí, almendras, amaranto, arándano, avena, cacahuate, coco, girasol, linaza, miel, nuez y pasas. Sabor: moringa. De Xochitepec.</t>
  </si>
  <si>
    <t>Granola agroecologica: natural</t>
  </si>
  <si>
    <t>Aceite de oliva, ajonjolí, almendras, amaranto, arándano, avena, cacahuate, coco, girasol, linaza, miel, nuez y pasas. Sabor: natural. De Xochitepec.</t>
  </si>
  <si>
    <t>Granola</t>
  </si>
  <si>
    <t>Horneada con avena, arándanos, almendra, nuez, ajonjolí, linaza, pepita de calabaza, pepita de girasol, amaranto, aceite de olivo, piloncillo y miel</t>
  </si>
  <si>
    <t>Harinas</t>
  </si>
  <si>
    <t>Harina de amaranto</t>
  </si>
  <si>
    <t>½ kilo</t>
  </si>
  <si>
    <t>Harina de avena</t>
  </si>
  <si>
    <t>1 kilo</t>
  </si>
  <si>
    <t>Harina de garbanzo</t>
  </si>
  <si>
    <t>Harina de haba</t>
  </si>
  <si>
    <t>Harina para falafel</t>
  </si>
  <si>
    <t>Haba, garbanzo, cebolla, ajo, cilantro, perejil, jengibre, cúrcuma, comino, pimienta y sal (rinde para 4 porciones)</t>
  </si>
  <si>
    <t>Pinole</t>
  </si>
  <si>
    <t>Maíz tostado, piloncillo y piel de naranja</t>
  </si>
  <si>
    <t>Severo y Patricia Castellanos</t>
  </si>
  <si>
    <t>Harina de trigo</t>
  </si>
  <si>
    <t>organica, molida en molino de piedra</t>
  </si>
  <si>
    <t>kg</t>
  </si>
  <si>
    <t>Helados</t>
  </si>
  <si>
    <t>4 bolas</t>
  </si>
  <si>
    <t>Kulfi</t>
  </si>
  <si>
    <r>
      <rPr>
        <sz val="12"/>
        <color rgb="FF000000"/>
        <rFont val="Liberation Sans1"/>
      </rPr>
      <t>Kulfi</t>
    </r>
    <r>
      <rPr>
        <sz val="12"/>
        <color rgb="FF000000"/>
        <rFont val="Arial"/>
        <family val="2"/>
      </rPr>
      <t xml:space="preserve"> (helado artesanal inspirado en un postre tradicional de la India, con pistaches, almendras, cerezas, pasas, cúrcuma, cardamomo, agua de rosas)</t>
    </r>
  </si>
  <si>
    <t>Te Chai</t>
  </si>
  <si>
    <r>
      <rPr>
        <sz val="12"/>
        <color rgb="FF000000"/>
        <rFont val="Liberation Sans1"/>
      </rPr>
      <t xml:space="preserve">Helado artesanal de té chai </t>
    </r>
    <r>
      <rPr>
        <sz val="12"/>
        <color rgb="FF000000"/>
        <rFont val="Arial"/>
        <family val="2"/>
      </rPr>
      <t>(té negro, canela, cardamomo, clavo, jengibre, pimienta, anís estrella, semilla de cilantro, semilla de hinojo, vainilla, miel)</t>
    </r>
  </si>
  <si>
    <t>Huevos</t>
  </si>
  <si>
    <t>Huevo de gallina</t>
  </si>
  <si>
    <t>Cooperativa Toltecoyotl</t>
  </si>
  <si>
    <t>Huevo orgánico</t>
  </si>
  <si>
    <t>Huevo orgánico blanco de San Jacinto el Alto, Edo. De México</t>
  </si>
  <si>
    <t>Huevo orgánico rojo de San Jacinto el Alto, Edo. De México</t>
  </si>
  <si>
    <t>Huevo de pata</t>
  </si>
  <si>
    <t>1 pieza</t>
  </si>
  <si>
    <t>Mazapanes</t>
  </si>
  <si>
    <t>Mazapanes – Ajonjolí</t>
  </si>
  <si>
    <t>Cacahuate, piloncillo, amaranto y ajonjolí</t>
  </si>
  <si>
    <t>30 gr</t>
  </si>
  <si>
    <t>12 piezas</t>
  </si>
  <si>
    <t>Mazapanes – Arándano</t>
  </si>
  <si>
    <t>Cacahuate, piloncillo, amaranto y arándano</t>
  </si>
  <si>
    <t>Mazapanes – Café</t>
  </si>
  <si>
    <t>Cacahuate, piloncillo, amaranto y café</t>
  </si>
  <si>
    <t>Mazapanes- Especias</t>
  </si>
  <si>
    <t>Cacahuate, piloncillo, amaranto y especias: anís, cardamomo y clavo</t>
  </si>
  <si>
    <t>Mazapanes – Pasas y albahaca</t>
  </si>
  <si>
    <t>Cacahuate, piloncillo, amaranto, pasas y albahaca</t>
  </si>
  <si>
    <t>Mazapanes – Chocolate</t>
  </si>
  <si>
    <t>Cacahuate, cacao orgánico, azúcar y amaranto</t>
  </si>
  <si>
    <t>Mazapanes – Choco-menta</t>
  </si>
  <si>
    <t>Cacahuate, cacao orgánico, azúcar, amaranto y menta</t>
  </si>
  <si>
    <t>Mazapanes – Surtidos</t>
  </si>
  <si>
    <t>Siete sabores diferentes</t>
  </si>
  <si>
    <t>Mazapanes – Arándano y coco</t>
  </si>
  <si>
    <t>Cacahuate, amaranto y piloncillo. Sabor arándano y coco</t>
  </si>
  <si>
    <t>5 piezas</t>
  </si>
  <si>
    <t>Mazapanes – Cacao</t>
  </si>
  <si>
    <t>Cacahuate, amaranto y piloncillo. Sabor cacao.</t>
  </si>
  <si>
    <t>Mazapanes – Espirulina</t>
  </si>
  <si>
    <t>Cacahuate, amaranto y piloncillo. Sabor espirulina.</t>
  </si>
  <si>
    <t>Cacahuate con amaranto y ajonjolí, endulzados con miel. Sabor natural.</t>
  </si>
  <si>
    <t>Cacahuate con amaranto y ajonjolí, endulzados con miel. Sabor: arandano-coco</t>
  </si>
  <si>
    <t>Cacahuate con amaranto y ajonjolí, endulzados con miel. Sabor: cacao</t>
  </si>
  <si>
    <t>Cacahuate con amaranto y ajonjolí, endulzados con miel. Sabor:  espirulina</t>
  </si>
  <si>
    <t>Cacahuate, maíz, cacao y piloncillo artesanal.</t>
  </si>
  <si>
    <t>6 piezas</t>
  </si>
  <si>
    <t>Miel</t>
  </si>
  <si>
    <t>Miel de mangle</t>
  </si>
  <si>
    <t>Miel color claro y tonos suave, de Veracruz de Mangle. Produce: Flor y Viento.</t>
  </si>
  <si>
    <t>Miel de guananche</t>
  </si>
  <si>
    <t>Miel de color ambar de Oaxaca de Guananche. Produce Flor y Viento.</t>
  </si>
  <si>
    <t>Miel cruda</t>
  </si>
  <si>
    <t>Mezquite o aceitilla. Miel 100% pura y cruda. Antibiótica, antiséptica, antiviral, antifúngica, antibacteriana y antioxidante, alivia quemaduras, analgésica, cicatrizante, prebiótica.</t>
  </si>
  <si>
    <t>Panadería, repostería, tamales y tortillas</t>
  </si>
  <si>
    <t>Cupcakes</t>
  </si>
  <si>
    <t>3 piezas</t>
  </si>
  <si>
    <t>Galletas</t>
  </si>
  <si>
    <t>Galletas integrales</t>
  </si>
  <si>
    <t>3 galletas grandes</t>
  </si>
  <si>
    <t>Galletas de mantequilla</t>
  </si>
  <si>
    <t>150 gr.</t>
  </si>
  <si>
    <t>Galletas de chocolate</t>
  </si>
  <si>
    <t>Galletas de chocolate semiamargo con chispas de chocolate y nueces</t>
  </si>
  <si>
    <t>Huautli Cooperativa De Pan Integral</t>
  </si>
  <si>
    <t>Galletas de pinole</t>
  </si>
  <si>
    <t>Galletas de pinole, con piloncillo y sin gluten.</t>
  </si>
  <si>
    <t>Galletas de maiz</t>
  </si>
  <si>
    <t>Tradicionales de puebla, paquete con 10 piezas</t>
  </si>
  <si>
    <t>Paquete</t>
  </si>
  <si>
    <t>Pan de caja</t>
  </si>
  <si>
    <t>Pan de caja integral</t>
  </si>
  <si>
    <t>Pan de barra de sabor neutro (para hacer sándwich) con mezcla de 5 granos y mosto de cerveza</t>
  </si>
  <si>
    <t>½ Pieza</t>
  </si>
  <si>
    <t>Pan integral</t>
  </si>
  <si>
    <t>Adelaidos de coco</t>
  </si>
  <si>
    <t>Pan tipo danés con harinas integrales rellenos de mermelada y coco.</t>
  </si>
  <si>
    <t>Bisquets</t>
  </si>
  <si>
    <t>Cocoles de anís</t>
  </si>
  <si>
    <t>Pan tipo bizcocho con anís</t>
  </si>
  <si>
    <t>Conchas de cacao</t>
  </si>
  <si>
    <t>Harinas integrales endulzadas con piloncillo y pasta de cacao</t>
  </si>
  <si>
    <t>Conchas de café</t>
  </si>
  <si>
    <t>Harinas integrales endulzadas con piloncillo y pasta de café</t>
  </si>
  <si>
    <t>Conchas de pinole</t>
  </si>
  <si>
    <t>Harinas integrales endulzadas con piloncillo y pasta de pinole.</t>
  </si>
  <si>
    <t>Choco-bananos</t>
  </si>
  <si>
    <t>Pan tipo bizcocho con plátano macho y cacao</t>
  </si>
  <si>
    <t>Chocolatines</t>
  </si>
  <si>
    <t>Pan tipo danés con harinas integrales rellenos de cacao.</t>
  </si>
  <si>
    <t>Pan de higo</t>
  </si>
  <si>
    <t>Pan tipo bizcocho relleno con higo picado</t>
  </si>
  <si>
    <t>Rieles</t>
  </si>
  <si>
    <t>Roles de canela</t>
  </si>
  <si>
    <t>Roles de canela con pasas.</t>
  </si>
  <si>
    <t>Rollos de mermelada</t>
  </si>
  <si>
    <t>Pan tipo danés con harinas integrales rellenos de mermelada y queso.</t>
  </si>
  <si>
    <t>Trencitas</t>
  </si>
  <si>
    <t>Pan tipo danés con harinas integrales y mezcla de granos.</t>
  </si>
  <si>
    <t>Pastel</t>
  </si>
  <si>
    <t>Pastel imposible</t>
  </si>
  <si>
    <t>Pastel con flan napolitano.</t>
  </si>
  <si>
    <t>Tamales</t>
  </si>
  <si>
    <t>Tamales veganos dulce</t>
  </si>
  <si>
    <t>Tamales veganos salados</t>
  </si>
  <si>
    <t>Verdolagas en salsa verde</t>
  </si>
  <si>
    <t>Zetas en chile guajillo</t>
  </si>
  <si>
    <t>Tortillas</t>
  </si>
  <si>
    <t>Tortillas de maíz criollo hechas a mano</t>
  </si>
  <si>
    <t>1 docena</t>
  </si>
  <si>
    <t>Untables</t>
  </si>
  <si>
    <t>Cajeta</t>
  </si>
  <si>
    <t>Cajeta de vainilla</t>
  </si>
  <si>
    <t>Elaborada con leche bronca, vainilla y piloncillo artesanal.</t>
  </si>
  <si>
    <t>Cajeta de cacao</t>
  </si>
  <si>
    <t>Elaborada con leche bronca, cacao y piloncillo artesanal.</t>
  </si>
  <si>
    <t>Crema de cacahuate</t>
  </si>
  <si>
    <t>Crema de cacahuate con piloncillo</t>
  </si>
  <si>
    <t>Cacahuate y piloncillo</t>
  </si>
  <si>
    <t>360 gr</t>
  </si>
  <si>
    <t>120 gr</t>
  </si>
  <si>
    <t>Cacahuate sin endulzante</t>
  </si>
  <si>
    <t>Crema de chocolate</t>
  </si>
  <si>
    <t>Crema de chocolate con avellana</t>
  </si>
  <si>
    <t>Cacao orgánico con azúcar, cacahuate y avellana</t>
  </si>
  <si>
    <t>Ciruela</t>
  </si>
  <si>
    <t>ciruela moscadel</t>
  </si>
  <si>
    <t>Chiles pimiento manzano en escabeche</t>
  </si>
  <si>
    <t>Deliciosos chiles pimiento manzano en escabeche, acompañados de cebolla y zanahorias, aromatizados con hierbas de olor y un toque de miel que le proporciona un sabor picoso y dulce.</t>
  </si>
  <si>
    <t>Durazno criollo</t>
  </si>
  <si>
    <t>Higos</t>
  </si>
  <si>
    <t>Jitomate</t>
  </si>
  <si>
    <t>saladet de invernadero</t>
  </si>
  <si>
    <t>Limón</t>
  </si>
  <si>
    <t>Espinaca</t>
  </si>
  <si>
    <t>200 gr</t>
  </si>
  <si>
    <t>Kale</t>
  </si>
  <si>
    <t>Manojo</t>
  </si>
  <si>
    <t>Cola de caballo</t>
  </si>
  <si>
    <t>Ramillete de cola de caballo fresco</t>
  </si>
  <si>
    <t>Ramillete</t>
  </si>
  <si>
    <t>Lavanda</t>
  </si>
  <si>
    <t>Ramillete de lavanda fresco</t>
  </si>
  <si>
    <t>Toronjil</t>
  </si>
  <si>
    <t>Ramillete de toronjil fresco</t>
  </si>
  <si>
    <t>Huerto Tlatelolco</t>
  </si>
  <si>
    <t>Acedera</t>
  </si>
  <si>
    <t>Hortaliza</t>
  </si>
  <si>
    <t>Acelga arcoiris</t>
  </si>
  <si>
    <t>Achicoria</t>
  </si>
  <si>
    <t>Ajillo</t>
  </si>
  <si>
    <t>Apio</t>
  </si>
  <si>
    <t>Arugula</t>
  </si>
  <si>
    <t>Betabel</t>
  </si>
  <si>
    <t>Chilacayote</t>
  </si>
  <si>
    <t>Cilantro</t>
  </si>
  <si>
    <t>Colinabo</t>
  </si>
  <si>
    <t>Flores mixtas</t>
  </si>
  <si>
    <t>Domo</t>
  </si>
  <si>
    <t>Hierbabuena</t>
  </si>
  <si>
    <t>Hinojo</t>
  </si>
  <si>
    <t>Hoja de aguacate</t>
  </si>
  <si>
    <t>Hoja santa</t>
  </si>
  <si>
    <t>Lechuga espárrago</t>
  </si>
  <si>
    <t>Lechuga espárrago (Mezcla de hojas en bolsa)</t>
  </si>
  <si>
    <t>Bolsa</t>
  </si>
  <si>
    <t>Mejorana</t>
  </si>
  <si>
    <t>Menta</t>
  </si>
  <si>
    <t>Ramillete de menta fresca</t>
  </si>
  <si>
    <t>Perejil</t>
  </si>
  <si>
    <t>Quelites</t>
  </si>
  <si>
    <t>Romero</t>
  </si>
  <si>
    <t>Ruda</t>
  </si>
  <si>
    <t>Otilia</t>
  </si>
  <si>
    <t>Aguacate</t>
  </si>
  <si>
    <t>Aguacate hass</t>
  </si>
  <si>
    <t>Pera</t>
  </si>
  <si>
    <t>Productos Bionaturales San Isisdro Labrador</t>
  </si>
  <si>
    <t>Moringa</t>
  </si>
  <si>
    <t>Flores de moringa oleifera deshidratada</t>
  </si>
  <si>
    <t>25 gr</t>
  </si>
  <si>
    <t>Hojas de moringa oleifera deshidratadas</t>
  </si>
  <si>
    <t>Semillas de moringa oleifera deshidratadas</t>
  </si>
  <si>
    <t>50 pzas</t>
  </si>
  <si>
    <t>100 pzas</t>
  </si>
  <si>
    <t>250 pzas</t>
  </si>
  <si>
    <t>Neem</t>
  </si>
  <si>
    <t>Hojas de neem deshidratadas</t>
  </si>
  <si>
    <t>Xochicalli In Teotl</t>
  </si>
  <si>
    <t>Mix huerto</t>
  </si>
  <si>
    <t>Mix del huerto: incluye arugula, kale, acelga, lechugas.</t>
  </si>
  <si>
    <t>Insumos para agricultura urbana</t>
  </si>
  <si>
    <t>Insumos para siembra</t>
  </si>
  <si>
    <t>Pregunta por el catalogo de semillas. Precio según producto.</t>
  </si>
  <si>
    <t>Sobre</t>
  </si>
  <si>
    <t>Plántulas</t>
  </si>
  <si>
    <t>Plántulas. Precio según producto.</t>
  </si>
  <si>
    <t>Semillas</t>
  </si>
  <si>
    <t>Humus de lombriz</t>
  </si>
  <si>
    <t>Cigarros / Tabaco</t>
  </si>
  <si>
    <t>Cigarros</t>
  </si>
  <si>
    <t>Cigarros artesanales</t>
  </si>
  <si>
    <t>Cigarros forjados a mano con una mezcla de flores relajantes y 10% de tabaco orgánico de Hidalgo y Chiapas</t>
  </si>
  <si>
    <t>Paquete c / 5 pzs</t>
  </si>
  <si>
    <t>Paquete c/10 pzs</t>
  </si>
  <si>
    <t>Tabaco</t>
  </si>
  <si>
    <t>Mezcla de tabaco</t>
  </si>
  <si>
    <t>Un origami con mezcla de flores con tabaco orgánico suficiente para forjar hasta 20 cigarros</t>
  </si>
  <si>
    <t>Higiene personal</t>
  </si>
  <si>
    <t>Bloqueador solar</t>
  </si>
  <si>
    <t>35 gr</t>
  </si>
  <si>
    <t>75 gr</t>
  </si>
  <si>
    <t>Cosméticos</t>
  </si>
  <si>
    <t>Bálsamo labial</t>
  </si>
  <si>
    <t>Aceite de coco, manteca de cacao, extracto de caléndula, aranto, ajo. Útil para eliminar la cándida, bacterias, comezón e irritación.</t>
  </si>
  <si>
    <t>5gr</t>
  </si>
  <si>
    <t>Desmaquillante</t>
  </si>
  <si>
    <t>15ml</t>
  </si>
  <si>
    <t>Suero dermatólógico</t>
  </si>
  <si>
    <t>Suero dermatologico anti acné</t>
  </si>
  <si>
    <t>Antiseborréico (reduce la secreción sebácea), anticomedogénico (dificulta el desarrollo de espinillas), antibacteriano (elimina bacterias), astringente (protege la piel y reduce secreción grasa).</t>
  </si>
  <si>
    <t>20ml</t>
  </si>
  <si>
    <t>Rimel</t>
  </si>
  <si>
    <t>Rimel para pestañas</t>
  </si>
  <si>
    <t>35gr</t>
  </si>
  <si>
    <t>Cremas</t>
  </si>
  <si>
    <t>Crema de árnica, caléndula y miel</t>
  </si>
  <si>
    <t>Aruba</t>
  </si>
  <si>
    <t>Crema corporal elaborada con árnica, manzanilla, mercadela, cera de abeja y miel. Ideal para humectar y regenerar tu piel más rápidamente</t>
  </si>
  <si>
    <t>60 ml</t>
  </si>
  <si>
    <t>250 ml</t>
  </si>
  <si>
    <t>500 ml</t>
  </si>
  <si>
    <t>1 litro</t>
  </si>
  <si>
    <t>Crema corporal de caco</t>
  </si>
  <si>
    <t>Con Aceites naturales, ceras y agua destilada con cacao. Antioxidante, mantiene piel joven, bella y saludable, previenre arrugas, da luminosidad.</t>
  </si>
  <si>
    <t>Crema corporal de fresa</t>
  </si>
  <si>
    <t>Aceites naturales, ceras y agua destilada con fresa. Antioxidante, mantiene piel joven, previene arrugas y da luminosidad.</t>
  </si>
  <si>
    <t>Crema corporal de mango</t>
  </si>
  <si>
    <t>Aceites naturales, ceras y agua destilada con mango. Antioxidante previene arrugas, acné.</t>
  </si>
  <si>
    <t>Crema hidratante</t>
  </si>
  <si>
    <t>Base de aceites, ceras y agua de hamamelis, miel de abeja con karité y lavanda. Humectante y regeneradora epitelial.</t>
  </si>
  <si>
    <t>Desinfectantes</t>
  </si>
  <si>
    <t>Gel antibacterial</t>
  </si>
  <si>
    <t>Elaborado al 70% de alcohol, enriquecido con áloe vera.</t>
  </si>
  <si>
    <t>Gel sanitizante</t>
  </si>
  <si>
    <t>Natureb</t>
  </si>
  <si>
    <t>Desinfectante hidratante para manos</t>
  </si>
  <si>
    <t>Alcohol, áloe vera y aceites esenciales</t>
  </si>
  <si>
    <t>Desodorantes crema/líquidos</t>
  </si>
  <si>
    <t>Desodorante en crema</t>
  </si>
  <si>
    <t>Aceite de coco, harina de maíz, alumbre, bicarbonato y esencias de menta, romero, lavanda, toronja.</t>
  </si>
  <si>
    <t>Culturalimentaria</t>
  </si>
  <si>
    <t>El original con aceite de coco, harina de maíz, bicarbonato aroma: lavanda, agave, cítricos y coco .</t>
  </si>
  <si>
    <t>Desodorante liquido en spray</t>
  </si>
  <si>
    <t>Agua de rosas, alumbre, salvia y esencia de toronja, lavanda o menta. Refrescante, regula pH, no irrita, antibacterial, no tapa poros.</t>
  </si>
  <si>
    <t>90 ml</t>
  </si>
  <si>
    <t>Desodorante líquido</t>
  </si>
  <si>
    <t>Gel de baño</t>
  </si>
  <si>
    <t>Gel de baño con caléndula</t>
  </si>
  <si>
    <t>Elaborado a base de caléndula y enriquecido con micro-esferas de vitamina E que humectan tu piel durante más tiempo. Contiene colágeno y elastina , que mantendrá la piel de todo tu cuerpo joven  y sana.</t>
  </si>
  <si>
    <t>1 gal (3.785 l)</t>
  </si>
  <si>
    <t>Higiene dental</t>
  </si>
  <si>
    <t>Dentrífico</t>
  </si>
  <si>
    <t>Dentífrico medicinal</t>
  </si>
  <si>
    <r>
      <t xml:space="preserve">Regenerador epitelial, astringente, bactericida  (elimina bacterias) antifúngico (elimina hongos y levaduras),  </t>
    </r>
    <r>
      <rPr>
        <sz val="11"/>
        <color rgb="FF000000"/>
        <rFont val="Liberation Sans"/>
        <family val="2"/>
      </rPr>
      <t>anticándida</t>
    </r>
    <r>
      <rPr>
        <sz val="12"/>
        <color rgb="FF000000"/>
        <rFont val="Arial"/>
        <family val="2"/>
      </rPr>
      <t xml:space="preserve"> (previene </t>
    </r>
    <r>
      <rPr>
        <sz val="11"/>
        <color rgb="FF000000"/>
        <rFont val="Liberation Sans"/>
        <family val="2"/>
      </rPr>
      <t>cándida</t>
    </r>
    <r>
      <rPr>
        <sz val="12"/>
        <color rgb="FF000000"/>
        <rFont val="Arial"/>
        <family val="2"/>
      </rPr>
      <t xml:space="preserve"> o algodoncillo), antihemorrágica (detiene sangrado de encías en la gingivitis), anticariogénico  (previene el desarrollo de caries.   
</t>
    </r>
  </si>
  <si>
    <t>30gr</t>
  </si>
  <si>
    <t>Enjuague</t>
  </si>
  <si>
    <t>Enjuague bucal</t>
  </si>
  <si>
    <t>Malva, jengibre, llantén, salvia, hamamelis, menta, hierba buena, sangre de drago. Desinflama encías, cura aftas, llagas y abscesos.</t>
  </si>
  <si>
    <t>Pasta dental</t>
  </si>
  <si>
    <t>Aceite de coco, arcilla, con extracto de sangre de drago, malva, caléndula, tomillo, clavo, salvia y hamamelis, menta, sal y bicarbonato. Previene caries, abscesos, llagas, aftas, limpia a profundidad, blanquea y elimina sarro.</t>
  </si>
  <si>
    <t>Jabones</t>
  </si>
  <si>
    <t>Jabón líquido</t>
  </si>
  <si>
    <t>Jabón de manos con exfoliante</t>
  </si>
  <si>
    <t>Elaborado a base de menta y enriquecido con áloe vera y exfoliante para suavizar tus manos. Desinfecta, refresca y cuida las manos de toda tu familia.</t>
  </si>
  <si>
    <t>Jabón</t>
  </si>
  <si>
    <t>Jabón aclarante</t>
  </si>
  <si>
    <t>Glicerina</t>
  </si>
  <si>
    <t>45 gr</t>
  </si>
  <si>
    <t>Jabón avena</t>
  </si>
  <si>
    <t>Saponificación</t>
  </si>
  <si>
    <t>Jabón cacao</t>
  </si>
  <si>
    <t>Jabón caléndula</t>
  </si>
  <si>
    <t>Glicerina, ideal para piel delicada y tatuajes</t>
  </si>
  <si>
    <t>Jabón carbón activado</t>
  </si>
  <si>
    <t>Jabón menta y cítricos</t>
  </si>
  <si>
    <t>Jabón con avena y miel</t>
  </si>
  <si>
    <t>Elaborados con aceites vegetales con avena y miel</t>
  </si>
  <si>
    <t>Jabón con caléndula</t>
  </si>
  <si>
    <t>Elaborados con aceites vegetales con caléndula</t>
  </si>
  <si>
    <t>Jabón con lavanda</t>
  </si>
  <si>
    <t>Elaborados con aceites vegetales con lavanda</t>
  </si>
  <si>
    <t>Jabón con lima</t>
  </si>
  <si>
    <t>Elaborados con aceites vegetales con lima</t>
  </si>
  <si>
    <t>Jabón con limón</t>
  </si>
  <si>
    <t>Elaborados con aceites vegetales con limón</t>
  </si>
  <si>
    <t>Jabón con menta</t>
  </si>
  <si>
    <t>Elaborados con aceites vegetales con menta</t>
  </si>
  <si>
    <t>Jabón con romero</t>
  </si>
  <si>
    <t>Elaborados con aceites vegetales con romero</t>
  </si>
  <si>
    <t>Jabón antioxidante</t>
  </si>
  <si>
    <t>Extracto de pepino, nopal, limón, chía, aceite de germen de trigo y zanahoria.</t>
  </si>
  <si>
    <t>Jabón cicatrizante</t>
  </si>
  <si>
    <t>Jabón exfoliante</t>
  </si>
  <si>
    <t>Jabón humectante</t>
  </si>
  <si>
    <t>Papel higiénico</t>
  </si>
  <si>
    <t>Ecológico</t>
  </si>
  <si>
    <t>4 rollos</t>
  </si>
  <si>
    <t>Productos para el cabello</t>
  </si>
  <si>
    <t>Acondicionador</t>
  </si>
  <si>
    <t>Acondicionador para cabello</t>
  </si>
  <si>
    <t>Con aceites de girasol,almendras, pepita de uva, aguacate, óxido de zinc,manteca de cacao, karité y vitamina e. Fps 60. Protege de los rayos uv y quita manchas en la piel ocasionadas por el sol.</t>
  </si>
  <si>
    <t>Shampoo</t>
  </si>
  <si>
    <t>Shampoo romero jojoba</t>
  </si>
  <si>
    <t>Elaborado a base de jojoba, romero, espinosilla, sangre de drago y keratina. Acelera el crecimiento de tu cabello dándole brillo y sedosidad; es ideal para  toda la familia y es libre de parabenos.</t>
  </si>
  <si>
    <t>Elaborado a base de jojoba, romero, espinosilla, sangre de drago y queratina. Acelera el crecimiento de tu cabello dándole brillo y sedosidad; es ideal para  toda la familia y es libre de parabenos.</t>
  </si>
  <si>
    <t>Base de sábila y nopal, aceite de ricino y oliva, agua de rosas con extracto de caléndula, sangre drago, manzanilla, malva y carricillo. Fortalece raíces, nutre, hidrata y cuida el cabello</t>
  </si>
  <si>
    <t>Ixchel</t>
  </si>
  <si>
    <t>Jojoba, centella asiática, cacahuananche, romero, palo azul, cola de caballo, té verde.</t>
  </si>
  <si>
    <t>Shamppo sólio</t>
  </si>
  <si>
    <t>Shampoo sólido</t>
  </si>
  <si>
    <t>Rinde 50 lavadas cabello seco, cabello normal, cabello graso</t>
  </si>
  <si>
    <t>Productos para la menstruación</t>
  </si>
  <si>
    <t>Copa menstrual</t>
  </si>
  <si>
    <t>Lechuza Buza</t>
  </si>
  <si>
    <t>Copa menstrual cuplee</t>
  </si>
  <si>
    <t>Copa rusa de silicón de grado médico. Talla ch: mujeres sin parto, flujo leve a regular. Talla gde: con o sin partos, flujo regular a intenso. Presentación en diferentes colores, incluye bolsa de lino</t>
  </si>
  <si>
    <t>Talla grande</t>
  </si>
  <si>
    <t>Talla chica</t>
  </si>
  <si>
    <t>Copa menstrual meluna</t>
  </si>
  <si>
    <t>Copa alemana de etp de grado médico. Talla ch, med y gde. Presentación en diferentes colores, incluye bolsa de algodón.</t>
  </si>
  <si>
    <t>Talla mediana</t>
  </si>
  <si>
    <t>Copa menstrual yuuki</t>
  </si>
  <si>
    <t>Copa de silicón de grado médico, de república checa. Talla med: mujeres sin parto, ejercicio leve a intenso, con flujo moderado. Transparente, incluye vaso esterilizador.</t>
  </si>
  <si>
    <t>Pantiprotector</t>
  </si>
  <si>
    <t>Toallas de tela para flujo ligero, de 17cm de largo, 100%algodón</t>
  </si>
  <si>
    <t>Algodón, absorbente y tela impermeable.</t>
  </si>
  <si>
    <t>Toallas</t>
  </si>
  <si>
    <t>Toalla femenina nocturna</t>
  </si>
  <si>
    <t>Flujo abundante para día o noche, de 27cm de largo, 100% algodón</t>
  </si>
  <si>
    <t>Toalla femenina regular</t>
  </si>
  <si>
    <t>Flujo abundante de 23cm de largo, 100% algodón</t>
  </si>
  <si>
    <t>Regular</t>
  </si>
  <si>
    <t>Toalla femenina</t>
  </si>
  <si>
    <t>Toallas de tela para menstruación.</t>
  </si>
  <si>
    <t>Flujo abundante</t>
  </si>
  <si>
    <t>Flujo regular</t>
  </si>
  <si>
    <t>100% de tela de algodón cómodas, lavables, transpirable.</t>
  </si>
  <si>
    <t>3 capas, 21cm</t>
  </si>
  <si>
    <t>4 capas, 25</t>
  </si>
  <si>
    <t>Productos para los pies</t>
  </si>
  <si>
    <t>Loción</t>
  </si>
  <si>
    <t>Loción pará pies y calzado</t>
  </si>
  <si>
    <t xml:space="preserve">Desodorante, aromatizante, astringente, regula la transpiración, antiséptico, antifúngico (elimina hongos).
</t>
  </si>
  <si>
    <t>90ml</t>
  </si>
  <si>
    <t>Talco</t>
  </si>
  <si>
    <t>Talco desodorante para pies</t>
  </si>
  <si>
    <t>Harina de maíz, óxido de zinc, bicarbonato y alcanfor. Antimicótico, antibacterial, elimina mal olor, refresca.</t>
  </si>
  <si>
    <t>Impermeabilizante y pintura</t>
  </si>
  <si>
    <t>Impermeabilizante</t>
  </si>
  <si>
    <t>Impermeabilizante por cubeta</t>
  </si>
  <si>
    <t>19 lts</t>
  </si>
  <si>
    <t>Pintura</t>
  </si>
  <si>
    <t>Pintura de nopal y cal por cubeta</t>
  </si>
  <si>
    <t>Libretas artesanales</t>
  </si>
  <si>
    <t>Ediciones La Social</t>
  </si>
  <si>
    <t>Diseño – Ajolote azul</t>
  </si>
  <si>
    <t>Libreta artesanal de pasta dura, 90 hojas color café, materiales reciclados. Diseño a elegir.</t>
  </si>
  <si>
    <t>Diseño – Libélula roja</t>
  </si>
  <si>
    <t>Diseño – Molinillo azul</t>
  </si>
  <si>
    <t>Diseño – Muñeca zapatista roja</t>
  </si>
  <si>
    <t>Diseño -  Tlacuache morado</t>
  </si>
  <si>
    <t>Diseño – Tortuga verde</t>
  </si>
  <si>
    <t>Diseño – Somos de maíz</t>
  </si>
  <si>
    <t>Libros</t>
  </si>
  <si>
    <t>Amores (im)posibles</t>
  </si>
  <si>
    <t>Reflexiones sobre amor propio, amor romántico y otros mandatos patriarcales (antología)</t>
  </si>
  <si>
    <t>Libro</t>
  </si>
  <si>
    <t>Apuntas para una ética libertaria</t>
  </si>
  <si>
    <t>Reflexiones sobre el actuar anarquista en México. Autora: Guadalupe Rivera</t>
  </si>
  <si>
    <t>Brevísimo herbario de bolsillo</t>
  </si>
  <si>
    <t>Dibujos bellos de 6 plantas.</t>
  </si>
  <si>
    <t>Brujas, parteras y enfermas</t>
  </si>
  <si>
    <t>Historia de la partería y la invisibilización de los conocimientos ancestrales por la medicina occidental en la edad media europea.</t>
  </si>
  <si>
    <t>Comer es rebeldía</t>
  </si>
  <si>
    <t>Compilación de textos sobre soberanía alimentaria en el abya yala</t>
  </si>
  <si>
    <t>Comunalismo. La dimensión democrática del anarquismo</t>
  </si>
  <si>
    <t>Autor: Murray Bookchin. Texto de análisis sobre las diferentes formas organizativas del anarquismo.</t>
  </si>
  <si>
    <t>Cuaderno de cuidados pre, durante y post aborto con pastillas</t>
  </si>
  <si>
    <t>Adelitas/mansa ballena. Folleto que plantea recetas, ejercicios en el proceso de abortar, así como relatos de experiencias de mujeres, incluye ilustraciones muy bonitas a color.</t>
  </si>
  <si>
    <t>Cuerpxs menstruantes</t>
  </si>
  <si>
    <t>Folleto sobre la menstruación con diferentes temas: ciclos, relación con la luna, alimentación, etc., dirigido a jóvenes y adultos</t>
  </si>
  <si>
    <t>Ecofeminismo y agroecología en diálogo con la defensa de la vida</t>
  </si>
  <si>
    <t>Autora: Diana l. Trevillo. Texto que define las diferentes corriente teóricas del eco feminismo y su vinculación con los movimientos sociales de mujeres en México y abya yala.</t>
  </si>
  <si>
    <t>Encuentro con la musa</t>
  </si>
  <si>
    <t>Entrevista con Audre Llorde sobre escritura, poesía y feminismo.</t>
  </si>
  <si>
    <t>Ensayos sobre el útero</t>
  </si>
  <si>
    <t>Parto orgásmico y sexualidad femenina. Compilación de textos de tres autoras.</t>
  </si>
  <si>
    <t>Fragmentos de antropología anarquista</t>
  </si>
  <si>
    <t>Autor: David Graber. Texto que analiza la relación de antropología y el anarquismo y su relación con los movimientos sociales para la investigación participativa.</t>
  </si>
  <si>
    <t>Gloria Anzaldúa</t>
  </si>
  <si>
    <t>Compilación de tres de sus textos más importantes. Mujer, chicana y lesbiana,de clase baja, que escribe sobre raza y poesía.</t>
  </si>
  <si>
    <t>Herramientas para la democracia directa</t>
  </si>
  <si>
    <t>Autor: Starhawk. Textos sobre formas de organización horizontal, consenso, asambleas, etc.</t>
  </si>
  <si>
    <t>La comunalidad desde una perspectiva antropológica india</t>
  </si>
  <si>
    <t>Autor: Benjamín Maldonado. Historia del concepto teórico de la comunidad, sus diferentes intelectuales indígenas oaxaqueños y propuestas.</t>
  </si>
  <si>
    <t>La hermana, la extranjera</t>
  </si>
  <si>
    <t>Autra: Audre Lorde. Textos sobre poesía, raza y ser mujer negra/lesbiana en eua</t>
  </si>
  <si>
    <t xml:space="preserve"> Ley revolucionaria de mujeres zapatistas</t>
  </si>
  <si>
    <t>Mini libro</t>
  </si>
  <si>
    <t>Manual de ginecología natural y autónoma</t>
  </si>
  <si>
    <t>Una visión de nuestro cuerpo integral, de autoconocimiento. Incluye recetas para diferentes afecciones.</t>
  </si>
  <si>
    <t>Mujeres indígenas, patriarcado y colonialismo</t>
  </si>
  <si>
    <t>Autora: Aura Cumes.Escritos De una antropóloga maya de Guatemala, quien narra las diferencias de raza y clase, sus impactos en la vida de las mujeres indígenas.</t>
  </si>
  <si>
    <t>No nacemos machos</t>
  </si>
  <si>
    <t>Cinco ensayos para repensar el ser hombre en el patriarcado.</t>
  </si>
  <si>
    <t>Un día te das cuenta</t>
  </si>
  <si>
    <t>Pequeño poema ilustrado sobre el proceso de sanar las emociones.</t>
  </si>
  <si>
    <t>Kalicabra-Libros Radicalmente Ilustrados</t>
  </si>
  <si>
    <t xml:space="preserve"> Ahed Tamimi, abofetear a un soldado.</t>
  </si>
  <si>
    <r>
      <t xml:space="preserve">Carta abierta de Ahed Tamimi, escrita meses después de salir de prisión israelí, encarcelada por haber abofeteado a un soldado parado ilegalmente en el patio de su casa. </t>
    </r>
    <r>
      <rPr>
        <sz val="11"/>
        <color rgb="FF0000FF"/>
        <rFont val="Liberation Sans1"/>
      </rPr>
      <t>https://issuu.com/kalicabra/docs/ahed_tamimi._abofetear_a_un_soldado</t>
    </r>
  </si>
  <si>
    <t>Carlos Daniel es una joven bruja.</t>
  </si>
  <si>
    <t>Libro para colorear sobre un hombre treintañero viviendo como joven bruja. https://issuu.com/kalicabra/docs/carlosdanielesunajovenbrujacomparti</t>
  </si>
  <si>
    <t>Desorden frutal.</t>
  </si>
  <si>
    <r>
      <rPr>
        <sz val="11"/>
        <color rgb="FF000000"/>
        <rFont val="Liberation Sans"/>
        <family val="2"/>
      </rPr>
      <t xml:space="preserve">Libro para colorear frutas y recolorear lo preestablecido. </t>
    </r>
    <r>
      <rPr>
        <sz val="11"/>
        <color rgb="FF0000FF"/>
        <rFont val="Liberation Sans"/>
        <family val="2"/>
      </rPr>
      <t>https://issuu.com/kalicabra/docs/desorden_frutal_compartir</t>
    </r>
  </si>
  <si>
    <r>
      <rPr>
        <sz val="11"/>
        <color rgb="FF000000"/>
        <rFont val="Liberation Sans"/>
        <family val="2"/>
      </rPr>
      <t>Ecomún. Militancia ecosistémica para defender la vida.</t>
    </r>
  </si>
  <si>
    <r>
      <rPr>
        <b/>
        <sz val="11"/>
        <color rgb="FF000000"/>
        <rFont val="Liberation Sans1"/>
      </rPr>
      <t>Ecomún. Militancia ecosistémica para defender la vida.</t>
    </r>
    <r>
      <rPr>
        <sz val="12"/>
        <color rgb="FF000000"/>
        <rFont val="Arial"/>
        <family val="2"/>
      </rPr>
      <t xml:space="preserve"> Exposición de la economía alternativa del ecomún y agradecimiento profundo a lxs militantxs ecosistémicxs dispuestxs a defender la vida. </t>
    </r>
    <r>
      <rPr>
        <sz val="11"/>
        <color rgb="FF0000FF"/>
        <rFont val="Liberation Sans1"/>
      </rPr>
      <t>http://medioscomunes.com/ecomun%202a%20edicion.pdf</t>
    </r>
  </si>
  <si>
    <r>
      <rPr>
        <sz val="11"/>
        <color rgb="FF000000"/>
        <rFont val="Liberation Sans"/>
        <family val="2"/>
      </rPr>
      <t>El auto aprendizaje en la educación anarquista.</t>
    </r>
  </si>
  <si>
    <r>
      <t>Exposición de ideas, teorías y prácticas para el fortalecimiento de la educación y la transformación de la persona que aprende en libertad.</t>
    </r>
    <r>
      <rPr>
        <i/>
        <sz val="11"/>
        <color rgb="FF000000"/>
        <rFont val="Liberation Sans1"/>
      </rPr>
      <t xml:space="preserve"> Eda ediciones</t>
    </r>
  </si>
  <si>
    <t>Instrucciones para tener un cabello bonito.</t>
  </si>
  <si>
    <r>
      <rPr>
        <sz val="11"/>
        <color rgb="FF000000"/>
        <rFont val="Liberation Sans"/>
        <family val="2"/>
      </rPr>
      <t xml:space="preserve">Escrito por Xchel Atlelt pájaro colibí. Pequeño instructivo con recomendaciones naturales y rebeldes para contar con una linda cabellera. Seguir al pie de la letra y nada malo podrá pasar, ni en el cabello, ni aquello que se encuentre cerca de éste. Garantizado o le devolvemos su lectura. </t>
    </r>
    <r>
      <rPr>
        <sz val="12"/>
        <color rgb="FF000000"/>
        <rFont val="Arial"/>
        <family val="2"/>
      </rPr>
      <t>https://issuu.com/kalicabra/docs/instruccionescabellobonitookcompartir</t>
    </r>
  </si>
  <si>
    <t>La historia de un niño extraterrestre</t>
  </si>
  <si>
    <r>
      <rPr>
        <sz val="11"/>
        <color rgb="FF000000"/>
        <rFont val="Liberation Sans"/>
        <family val="2"/>
      </rPr>
      <t>Historia narrada por maría, una niña de 5 años, sobre un niño con orejas de extraterrestre.</t>
    </r>
    <r>
      <rPr>
        <sz val="11"/>
        <color rgb="FF0000FF"/>
        <rFont val="Liberation Sans"/>
        <family val="2"/>
      </rPr>
      <t xml:space="preserve"> https://issuu.com/kalicabra/docs/ni_o_extraterrestre_compartir</t>
    </r>
  </si>
  <si>
    <r>
      <rPr>
        <sz val="11"/>
        <color theme="1"/>
        <rFont val="Calibri"/>
        <family val="2"/>
        <scheme val="minor"/>
      </rPr>
      <t>La niña que no quería ser niña.</t>
    </r>
  </si>
  <si>
    <t>Historia narrada por María, quien nos cuenta las cosas que no le gusta tener que hacer como niña, evidenciando un reconocimiento de la imposición de roles de género desde una edad temprana.</t>
  </si>
  <si>
    <t>La sabiduría de nuestras ancestras contra la tristeza y la ansiedad.</t>
  </si>
  <si>
    <r>
      <t>Ponencia ilustrada de Yadir</t>
    </r>
    <r>
      <rPr>
        <sz val="11"/>
        <color rgb="FF000000"/>
        <rFont val="Liberation Sans"/>
        <family val="2"/>
      </rPr>
      <t xml:space="preserve">a del mar, una mujer </t>
    </r>
    <r>
      <rPr>
        <sz val="12"/>
        <color rgb="FF000000"/>
        <rFont val="Arial"/>
        <family val="2"/>
      </rPr>
      <t xml:space="preserve">oaxaqueña que cuenta su camino fuera de la </t>
    </r>
    <r>
      <rPr>
        <sz val="11"/>
        <color rgb="FF000000"/>
        <rFont val="Liberation Sans"/>
        <family val="2"/>
      </rPr>
      <t>tristeza</t>
    </r>
    <r>
      <rPr>
        <sz val="12"/>
        <color rgb="FF000000"/>
        <rFont val="Arial"/>
        <family val="2"/>
      </rPr>
      <t xml:space="preserve"> y la ansiedad, encontrada gracias a la </t>
    </r>
    <r>
      <rPr>
        <sz val="11"/>
        <color rgb="FF000000"/>
        <rFont val="Liberation Sans"/>
        <family val="2"/>
      </rPr>
      <t>sabiduría</t>
    </r>
    <r>
      <rPr>
        <sz val="12"/>
        <color rgb="FF000000"/>
        <rFont val="Arial"/>
        <family val="2"/>
      </rPr>
      <t xml:space="preserve"> de las plantas y de las mujeres de su familia. </t>
    </r>
    <r>
      <rPr>
        <sz val="11"/>
        <color rgb="FF0000FF"/>
        <rFont val="Liberation Sans1"/>
      </rPr>
      <t>https://issuu.com/kalicabra/docs/lasabidur_adenuestrasancestrascontr</t>
    </r>
  </si>
  <si>
    <t>Las bienaventuranzas de la anarquía.</t>
  </si>
  <si>
    <r>
      <t xml:space="preserve">Bienaventurados los hijos del planeta azul, pues la sabiduría es el fuego entregado a luz de los ojos de la vida y el universo. </t>
    </r>
    <r>
      <rPr>
        <i/>
        <sz val="11"/>
        <color rgb="FF000000"/>
        <rFont val="Liberation Sans1"/>
      </rPr>
      <t>Eda ediciones</t>
    </r>
  </si>
  <si>
    <t>Libro para colorear vulvas.</t>
  </si>
  <si>
    <t>Fanzine intervenido de los años setenta, ilustrado por Tee Corine.</t>
  </si>
  <si>
    <t>Luz rebelde.</t>
  </si>
  <si>
    <r>
      <t xml:space="preserve">Palabras de las mujeres zapatistas en el primer encuentro </t>
    </r>
    <r>
      <rPr>
        <sz val="11"/>
        <color rgb="FF000000"/>
        <rFont val="Liberation Sans"/>
        <family val="2"/>
      </rPr>
      <t>internacional</t>
    </r>
    <r>
      <rPr>
        <sz val="12"/>
        <color rgb="FF000000"/>
        <rFont val="Arial"/>
        <family val="2"/>
      </rPr>
      <t xml:space="preserve">, político, artístico, deportivo y cultural de mujeres que luchan. </t>
    </r>
    <r>
      <rPr>
        <sz val="11"/>
        <color rgb="FF0000FF"/>
        <rFont val="Liberation Sans1"/>
      </rPr>
      <t>https://issuu.com/kalicabra/docs/luz_rebeldecompartirissuu</t>
    </r>
  </si>
  <si>
    <r>
      <rPr>
        <sz val="11"/>
        <color theme="1"/>
        <rFont val="Calibri"/>
        <family val="2"/>
        <scheme val="minor"/>
      </rPr>
      <t>Mañana estaré mejor.</t>
    </r>
  </si>
  <si>
    <t>Representación gráfica de la sensación y estado pasajero de despersonalización.</t>
  </si>
  <si>
    <r>
      <rPr>
        <sz val="11"/>
        <color theme="1"/>
        <rFont val="Calibri"/>
        <family val="2"/>
        <scheme val="minor"/>
      </rPr>
      <t>Me lo podrías haber pedido.</t>
    </r>
  </si>
  <si>
    <t>Cómic de Emma Clitt, quien expone la carga mental que como sociedad ponemos sobre mujeres en cuanto al cuidado del hogar.</t>
  </si>
  <si>
    <t>Menarquía. Mi primera menstruación.</t>
  </si>
  <si>
    <t>Manual para adolescentes que da a conocer elementos básicos para preparación a la menarquía.</t>
  </si>
  <si>
    <t>Nuestro aprendizaje será autogestionado o no será.</t>
  </si>
  <si>
    <r>
      <rPr>
        <sz val="11"/>
        <color rgb="FF000000"/>
        <rFont val="Liberation Sans"/>
        <family val="2"/>
      </rPr>
      <t xml:space="preserve">Desenmascaramiento del proyecto de escuela como un espacio de aprendizaje y propuesta de llegar a conocer a través de los propios términos, bajo acuerdos entre individuos y sus comunidades. </t>
    </r>
    <r>
      <rPr>
        <sz val="11"/>
        <color rgb="FF0000FF"/>
        <rFont val="Liberation Sans"/>
        <family val="2"/>
      </rPr>
      <t>https://issuu.com/kalicabra/docs/nuestro_aprendizaje_ser__autogestio</t>
    </r>
  </si>
  <si>
    <t>Nuestra casa en llamas.</t>
  </si>
  <si>
    <r>
      <rPr>
        <sz val="11"/>
        <color rgb="FF000000"/>
        <rFont val="Liberation Sans"/>
        <family val="2"/>
      </rPr>
      <t xml:space="preserve">Lecturas en búsqueda de una justicia climática exigida desde la juventud #fridaysforfuture @gretathunberg </t>
    </r>
    <r>
      <rPr>
        <sz val="11"/>
        <color rgb="FF0000FF"/>
        <rFont val="Liberation Sans"/>
        <family val="2"/>
      </rPr>
      <t>https://issuu.com/kalicabra/docs/nuestra_casa_en_llamas_ok</t>
    </r>
  </si>
  <si>
    <t>Sueños sonoros, sueños sororos.</t>
  </si>
  <si>
    <t>Cuento escrito e ilustrado por cuenta violeta, sobre el descubrimiento de los grandes ronquidos de una pequeña niña.</t>
  </si>
  <si>
    <t>Te cambio el superbowl por la rebelión.</t>
  </si>
  <si>
    <r>
      <rPr>
        <sz val="11"/>
        <color rgb="FF000000"/>
        <rFont val="Liberation Sans"/>
        <family val="2"/>
      </rPr>
      <t>Un librito sobre contradicciones, futbol americano y la muerte de la coherencia.</t>
    </r>
    <r>
      <rPr>
        <sz val="11"/>
        <color rgb="FF0000FF"/>
        <rFont val="Liberation Sans"/>
        <family val="2"/>
      </rPr>
      <t xml:space="preserve"> </t>
    </r>
    <r>
      <rPr>
        <sz val="12"/>
        <color rgb="FF000000"/>
        <rFont val="Arial"/>
        <family val="2"/>
      </rPr>
      <t>https://issuu.com/kalicabra/docs/copia_de_te_cambio_el_superbowl_por</t>
    </r>
  </si>
  <si>
    <t>Tierra como pedagogía.</t>
  </si>
  <si>
    <r>
      <rPr>
        <sz val="11"/>
        <color rgb="FF000000"/>
        <rFont val="Liberation Sans"/>
        <family val="2"/>
      </rPr>
      <t xml:space="preserve">Cuento de tradición oral nishnaabeg sobre una niña que aprende a extraer miel maple de un árbol gracias a las enseñanzas de una ardilla roja, seguido del artículo académico de Leanne Simpson, quien nos muestra cómo sus pueblos aprenden de la tierra y en comunidad. </t>
    </r>
    <r>
      <rPr>
        <sz val="11"/>
        <color rgb="FF0000FF"/>
        <rFont val="Liberation Sans"/>
        <family val="2"/>
      </rPr>
      <t>https://issuu.com/kalicabra/docs/tierra_como_pedagog_a_compartir</t>
    </r>
  </si>
  <si>
    <t>Un chorro de greñas.</t>
  </si>
  <si>
    <r>
      <rPr>
        <sz val="11"/>
        <color rgb="FF000000"/>
        <rFont val="Liberation Sans"/>
        <family val="2"/>
      </rPr>
      <t xml:space="preserve">Pequeña historia de una niña con pelo de chorro de agua que viajaba en un camión. </t>
    </r>
    <r>
      <rPr>
        <sz val="11"/>
        <color rgb="FF0000FF"/>
        <rFont val="Liberation Sans"/>
        <family val="2"/>
      </rPr>
      <t>https://issuu.com/kalicabra/docs/unchorrodegre_ascompartir</t>
    </r>
  </si>
  <si>
    <t>Yoga perruna.</t>
  </si>
  <si>
    <r>
      <rPr>
        <sz val="11"/>
        <color rgb="FF000000"/>
        <rFont val="Liberation Sans"/>
        <family val="2"/>
      </rPr>
      <t xml:space="preserve">Descripción gráfica de la comunión entre humanos hermosos (obviamente blancos) y perros con pedigree. </t>
    </r>
    <r>
      <rPr>
        <sz val="11"/>
        <color rgb="FF0000FF"/>
        <rFont val="Liberation Sans"/>
        <family val="2"/>
      </rPr>
      <t>https://issuu.com/kalicabra/docs/yogaperrunaokcompartir</t>
    </r>
  </si>
  <si>
    <t>Limpieza</t>
  </si>
  <si>
    <t>Limpiador multiusos</t>
  </si>
  <si>
    <t>De cítricos (dos disponibles)</t>
  </si>
  <si>
    <t>Productos  animales  compañía</t>
  </si>
  <si>
    <t>Bálsamo</t>
  </si>
  <si>
    <t>Bálsamo pará huellitas</t>
  </si>
  <si>
    <t>Pomada cicatrizante para huellitas de los acompañantes del hogar</t>
  </si>
  <si>
    <t>20 gr</t>
  </si>
  <si>
    <t>Premios</t>
  </si>
  <si>
    <t xml:space="preserve">Alimento balanceado elaborado con una selección de cereales y verduras, pollo orgánico, enriquecido con alga espirulina y cacahuate.
</t>
  </si>
  <si>
    <t>ROPA Y TEXTILES</t>
  </si>
  <si>
    <t>Artesania textil</t>
  </si>
  <si>
    <t>Solo miradas y bordados de memoria</t>
  </si>
  <si>
    <t>Bordados</t>
  </si>
  <si>
    <t>Bordados varios temas / solicitar cotización</t>
  </si>
  <si>
    <t>Gaby</t>
  </si>
  <si>
    <t>Corazones bordados</t>
  </si>
  <si>
    <t>Corazones bordados personalizados</t>
  </si>
  <si>
    <t>Cojin decorativo</t>
  </si>
  <si>
    <t>Móviles</t>
  </si>
  <si>
    <t>Llama alegrias son moviles con chaquira y cascabeles en 180</t>
  </si>
  <si>
    <t>Muñequitas</t>
  </si>
  <si>
    <t>Muñequita Emiliana se hacen personalizada costo 600</t>
  </si>
  <si>
    <t>Quitapesares</t>
  </si>
  <si>
    <t>Quitapesares personalizados</t>
  </si>
  <si>
    <t>Bolsas</t>
  </si>
  <si>
    <t>Bolsa de manta</t>
  </si>
  <si>
    <t>Tote bag</t>
  </si>
  <si>
    <t>Chica</t>
  </si>
  <si>
    <t>Bolsa de malla o loneta. Intervención textil.</t>
  </si>
  <si>
    <t>Grande</t>
  </si>
  <si>
    <t>Mediana</t>
  </si>
  <si>
    <t>Bolsa térmicas</t>
  </si>
  <si>
    <t>Bolsas térmicas</t>
  </si>
  <si>
    <t>Para transportar recipientes fríos o calientes, el lunch, las tortillas o cambiador de pañales. Adaptalo a tus necesidades. Multiusos.</t>
  </si>
  <si>
    <t>Buff</t>
  </si>
  <si>
    <t>Carlos López</t>
  </si>
  <si>
    <t>Buff, de licra de algodón</t>
  </si>
  <si>
    <t>Tubos de tela elástica de lycra de algodón para cubrir cuello y rostro. Colores lisos. Rojo, azul y negro.</t>
  </si>
  <si>
    <t>Tubos de tela elástica de lyicra de algodón para cubrir cuello y rostro. Colores con trazos. Rojo con rayas grises y gris con rayas negras.</t>
  </si>
  <si>
    <t>Cosmetiquera</t>
  </si>
  <si>
    <t>Cubrebocas</t>
  </si>
  <si>
    <t>Cubrebocas de tela</t>
  </si>
  <si>
    <t>Niño</t>
  </si>
  <si>
    <t>Pan Y Rosas Textiles</t>
  </si>
  <si>
    <t>Cubre bocas de tela</t>
  </si>
  <si>
    <t>Hechos de una capa de algodón quirúrgico y otra capa de 97% algodón.</t>
  </si>
  <si>
    <t>Mediano</t>
  </si>
  <si>
    <t>Monederos</t>
  </si>
  <si>
    <t>Monedero</t>
  </si>
  <si>
    <t>Monedero de tela</t>
  </si>
  <si>
    <t>Paliacates</t>
  </si>
  <si>
    <t>Paliacates de algodón.</t>
  </si>
  <si>
    <t>Ropa</t>
  </si>
  <si>
    <t>Boxer para mujer</t>
  </si>
  <si>
    <t>Bralet</t>
  </si>
  <si>
    <t>Blusas para mujer</t>
  </si>
  <si>
    <t>Coordinado de lencería</t>
  </si>
  <si>
    <t>Vestido para niña</t>
  </si>
  <si>
    <t>4 a 8</t>
  </si>
  <si>
    <t>12 a 16</t>
  </si>
  <si>
    <t>Vestido para mujer</t>
  </si>
  <si>
    <t>30 a la 34</t>
  </si>
  <si>
    <t>Terapias alternativas: microdosis, pomadas, etc.</t>
  </si>
  <si>
    <t>Aceite cannabico</t>
  </si>
  <si>
    <t>Aceite con cbd y aceite de coco: Extra fuerte para casos de dolores intensos, cáncer de huesos.</t>
  </si>
  <si>
    <t>5 ml</t>
  </si>
  <si>
    <t>Fuerte para dolores profundos, cáncer, parkinson, dolor de rodillas.</t>
  </si>
  <si>
    <t>Light para niñ@s, mascotas, relajar, insomnio</t>
  </si>
  <si>
    <t>8 ml</t>
  </si>
  <si>
    <t>Aceite de pepita de uva con extracto de cbd.</t>
  </si>
  <si>
    <t>180 gr</t>
  </si>
  <si>
    <t>Aceite cannábico</t>
  </si>
  <si>
    <t>Aceite con extracto de cannabis orgánica, CDB y CBN, estimula el sueño, controla ansiedad, refuerza el sistema inmunológico, estimula los huesos, elimina náuseas y vomito.</t>
  </si>
  <si>
    <t>Antifaz de semillas</t>
  </si>
  <si>
    <t>Antifaces de semillas</t>
  </si>
  <si>
    <t>Antifaces de semillas con hierbas aromaticas. Alivian dolores musculares, mestruales y alivia el estres.</t>
  </si>
  <si>
    <t>Cápsulas</t>
  </si>
  <si>
    <t>Cápsulas de ajo</t>
  </si>
  <si>
    <r>
      <t>Antiinflamatorio (artritis), estimula la circulación sanguínea, antibacterial (elimina bacterias), antifúngic</t>
    </r>
    <r>
      <rPr>
        <sz val="11"/>
        <color rgb="FF000000"/>
        <rFont val="Liberation Sans"/>
        <family val="2"/>
      </rPr>
      <t xml:space="preserve">o (elimina hongos), expectorante, antiséptico respiratorio, </t>
    </r>
    <r>
      <rPr>
        <sz val="12"/>
        <color rgb="FF000000"/>
        <rFont val="Arial"/>
        <family val="2"/>
      </rPr>
      <t>inmunoestimulante, repelente, desparasitante</t>
    </r>
  </si>
  <si>
    <t>25 capsulas</t>
  </si>
  <si>
    <t>50 cápsulas</t>
  </si>
  <si>
    <t>Cápsulas de cúrcuma</t>
  </si>
  <si>
    <t>50 capsulas</t>
  </si>
  <si>
    <t>Cápsulas desparasitante y antidiarreico</t>
  </si>
  <si>
    <r>
      <t>Antidiarreico, desparasitante, amebicid</t>
    </r>
    <r>
      <rPr>
        <sz val="11"/>
        <color rgb="FF000000"/>
        <rFont val="Liberation Sans"/>
        <family val="2"/>
      </rPr>
      <t xml:space="preserve">a (elimina amibas), vermífugo (elimina lombrices), expulsa quistes y huevos de </t>
    </r>
    <r>
      <rPr>
        <sz val="12"/>
        <color rgb="FF000000"/>
        <rFont val="Arial"/>
        <family val="2"/>
      </rPr>
      <t>parasitosis gastrointestinal.</t>
    </r>
  </si>
  <si>
    <t>Cápsulas estimulantes mental, sexual y físico</t>
  </si>
  <si>
    <r>
      <t xml:space="preserve">Estimulante </t>
    </r>
    <r>
      <rPr>
        <sz val="11"/>
        <color rgb="FF000000"/>
        <rFont val="Liberation Sans"/>
        <family val="2"/>
      </rPr>
      <t>físico</t>
    </r>
    <r>
      <rPr>
        <sz val="12"/>
        <color rgb="FF000000"/>
        <rFont val="Arial"/>
        <family val="2"/>
      </rPr>
      <t xml:space="preserve"> y mental, antidepresiva, </t>
    </r>
    <r>
      <rPr>
        <sz val="11"/>
        <color rgb="FF000000"/>
        <rFont val="Liberation Sans"/>
        <family val="2"/>
      </rPr>
      <t>afrodisíaca</t>
    </r>
    <r>
      <rPr>
        <sz val="12"/>
        <color rgb="FF000000"/>
        <rFont val="Arial"/>
        <family val="2"/>
      </rPr>
      <t xml:space="preserve">, </t>
    </r>
    <r>
      <rPr>
        <sz val="11"/>
        <color rgb="FF000000"/>
        <rFont val="Liberation Sans"/>
        <family val="2"/>
      </rPr>
      <t>diurética</t>
    </r>
    <r>
      <rPr>
        <sz val="12"/>
        <color rgb="FF000000"/>
        <rFont val="Arial"/>
        <family val="2"/>
      </rPr>
      <t>, expectorante, emenagoga, aumenta la concentración.</t>
    </r>
  </si>
  <si>
    <t>25 cápsulas</t>
  </si>
  <si>
    <t>Cápsulas guaraná y ginko</t>
  </si>
  <si>
    <t>Ergogènica, estimulante del sistema nervioso central, eleva la presión sanguínea,  mejora memoria, concentración y rendimiento físico.</t>
  </si>
  <si>
    <t>Ergogénica, estimulante del sistema nervioso central, eleva la presión sanguínea,  mejora memoria, concentración y rendimiento físico.</t>
  </si>
  <si>
    <t>Cápsulas relajante</t>
  </si>
  <si>
    <t xml:space="preserve">Relajante muscular, ansiolítico, analgésico para dolores leves, cefalea (dolor de cabeza) auxiliar en tratamiento de insomnio.
</t>
  </si>
  <si>
    <t>Carbón activado</t>
  </si>
  <si>
    <t>Grado alimenticio</t>
  </si>
  <si>
    <t>Cera</t>
  </si>
  <si>
    <t>Cera para tatuajes</t>
  </si>
  <si>
    <t>Chilcuague</t>
  </si>
  <si>
    <t>Chilcuague en spray</t>
  </si>
  <si>
    <t>Antibiótico, antimicotico, analgésico, antiséptico, anestésico, cicatrizante, insecticida.</t>
  </si>
  <si>
    <t>225 ml</t>
  </si>
  <si>
    <t>Tintura de chilcuague</t>
  </si>
  <si>
    <t>Alto concentrado  en spray</t>
  </si>
  <si>
    <t>22 ml</t>
  </si>
  <si>
    <t>Cojin de semillas</t>
  </si>
  <si>
    <t>Cojin de semillas con hierbas aromaticas varios tamaños. Alivian dolores musculares, mestruales y alivia el estres.</t>
  </si>
  <si>
    <t>Flores de Bach</t>
  </si>
  <si>
    <t>Rescate: compuesto de 5 flores para situaciones de pánico, riesgo de suicidio, infartos y apoplejías, tranquiliza, estabiliza.</t>
  </si>
  <si>
    <t>20 ml Frasco ámbar</t>
  </si>
  <si>
    <t>30 ml Gotero</t>
  </si>
  <si>
    <t>Flores de Bach y aromaterapia sinergias</t>
  </si>
  <si>
    <t>Ollinka</t>
  </si>
  <si>
    <t>Flores de Bach y aromaterapia</t>
  </si>
  <si>
    <t>Abrazo De Luna – Dulce Sueño</t>
  </si>
  <si>
    <t>25 ml</t>
  </si>
  <si>
    <t>Arrullo Bebe – Anticólico Y Relajante</t>
  </si>
  <si>
    <t>Brisa De Montaña – Limpieza Antibacterial</t>
  </si>
  <si>
    <t>Cascada Vibrante – Energía Y Motivación</t>
  </si>
  <si>
    <t>Concordía Mía – Armonía</t>
  </si>
  <si>
    <t>Dulce Compañía – Protección</t>
  </si>
  <si>
    <t>Prosperita – Abundancia</t>
  </si>
  <si>
    <t>Remanso De Paz – Antiestrés</t>
  </si>
  <si>
    <t>Rescate – Situaciones De Emergencia</t>
  </si>
  <si>
    <t>Sonrisa Amada – Paciencia Y Empatía</t>
  </si>
  <si>
    <t>Zazen – Meditación</t>
  </si>
  <si>
    <t>Flores de Bach y aromaterapia – Linea infantil</t>
  </si>
  <si>
    <t>Arrullo Bebe – Anticólico Y Relajante – Menor de tres años – Linea infantil</t>
  </si>
  <si>
    <t>Flores de Bach y aromaterapia – Linea mamá</t>
  </si>
  <si>
    <t>Parto – estimula y acompaña en el parto – Línea mamá</t>
  </si>
  <si>
    <t>Flores de Bach y aromaterapia – Línea mamá</t>
  </si>
  <si>
    <t>Post parto – Cambios, energía y entusiasmo. Maternazgo – Linea mamá</t>
  </si>
  <si>
    <t>Flores de Bach y aromaterapia – Línea veterinaria</t>
  </si>
  <si>
    <t>Rescate veterinario (Pánico extremo) – Linea veterinaria</t>
  </si>
  <si>
    <t>Arrullo convalecencias – Linea veterinaria</t>
  </si>
  <si>
    <t>Respiro de eucalipto – Línea Veterinaria</t>
  </si>
  <si>
    <t>Jarabes</t>
  </si>
  <si>
    <t>Jarabe para la tos</t>
  </si>
  <si>
    <t>Extracto de bugambilia, gordolobo, guaje cirial, jengibre, eucalipto, copal. Tos con flemas y tos seca.</t>
  </si>
  <si>
    <t>125 ml</t>
  </si>
  <si>
    <t>Jarabe</t>
  </si>
  <si>
    <t>Guaje cirial, bugambilia. Sauco, gordolobo, eucalipto y ocote</t>
  </si>
  <si>
    <t>Loción de hierbas para armonizar</t>
  </si>
  <si>
    <t>Mezcla de hierbas calientes y aromáticas que ayudan a limpias de cargas negativas y a armonizar los sentidos. Ayuda a sacar el aire y el susto.</t>
  </si>
  <si>
    <t>Microdosis</t>
  </si>
  <si>
    <t>Microdosis antigripal</t>
  </si>
  <si>
    <t>Jengibre, ajo y limón.</t>
  </si>
  <si>
    <t>50 ml</t>
  </si>
  <si>
    <t>Microdosis energizante y estimulante</t>
  </si>
  <si>
    <t>Peyote</t>
  </si>
  <si>
    <t>Microdosis de espada de rey</t>
  </si>
  <si>
    <t>Insuficiencia renal, regenera el riñón, limpia el hígado.</t>
  </si>
  <si>
    <t>Microdosis gastritis</t>
  </si>
  <si>
    <t>Cuachalalate y sábila.</t>
  </si>
  <si>
    <t>Microdosis de moringa</t>
  </si>
  <si>
    <t>Fortalece el sistema inmunológico, previene osteoporosis, limpia la sangre, evita desarrollo de células cancerígenas y tumores.</t>
  </si>
  <si>
    <t>Microdosis presión arterial</t>
  </si>
  <si>
    <t>Hierba del sapo</t>
  </si>
  <si>
    <t>Microdosis sistema nervioso</t>
  </si>
  <si>
    <t>Mariguana</t>
  </si>
  <si>
    <t>Microdosis de plantas medicinales.</t>
  </si>
  <si>
    <t>Catálogo con mas de 60 hierbas medicinales para prevencion y tratamiento. Informes: culturalimentaria@gmail.com</t>
  </si>
  <si>
    <t>Homeopatía en microdosis-13 semillas</t>
  </si>
  <si>
    <t>13 semillas (oleaginosas) Ácidos grasos omega 3 y 6 calcio, fósforo, zinc, vitaminas A, D, E y K</t>
  </si>
  <si>
    <t>20 ml</t>
  </si>
  <si>
    <t>Homeopatía en microdosis-hierba del sapo</t>
  </si>
  <si>
    <t>Hierba del sapo. Diurético, cicatrizante, digestiva, baja nivel de trigliceridos y lipidos, deshace cálculos renales, disminuye dolor de artritis.</t>
  </si>
  <si>
    <t>Homeopatía en microdosis-hierbas suecas</t>
  </si>
  <si>
    <t>Hierbas suecas. Alivia el dolor en general, quita el estreñimiento y problemas de la piel. Antioxidante, antiinflamatorio. Desintoxicante general.</t>
  </si>
  <si>
    <t>Homeopatía en microdosis-moringa</t>
  </si>
  <si>
    <t>Moringa. Aporta minerales, proteínas y antioxidantes, regula el azúcar y la insulina para diabéticos, antidepresivo y regula presión arterial.</t>
  </si>
  <si>
    <t>Homeopatía en microdosis-vías respiratorias</t>
  </si>
  <si>
    <t>Para vías respiratorias potenciados a la 30</t>
  </si>
  <si>
    <t>Pomada analgésica</t>
  </si>
  <si>
    <t>Con extracto de peyote y mariguana, tepozán y sábila. Para dolores profundos, reumas, artritis, anginas, golpes.</t>
  </si>
  <si>
    <t>Pomada antimicótica</t>
  </si>
  <si>
    <t>Aceite de olivo, toloache, ajo y uña de gato. Para hongos en uñas y piel. Elimina el pie de atleta y el mal olor.</t>
  </si>
  <si>
    <t>Pomadas cannabica</t>
  </si>
  <si>
    <t>Cera de abeja con aceite de pepita de uva y extracto de cbd.</t>
  </si>
  <si>
    <t>Pomada cicatrizante y para rozaduras</t>
  </si>
  <si>
    <t>Manzanilla, caléndula y lavanda. Desinflama, cicatriza y regenera la piel.</t>
  </si>
  <si>
    <t>Pomada cicatrizante</t>
  </si>
  <si>
    <t>Aceite de aguacate, almendras, rosa mosqueta y germen de trigo, extracto de camandulea, lavanda, karité y vitamina E. Rozaduras quemaduras tatuajes piel de bebé.</t>
  </si>
  <si>
    <t>Pomada infecciones venéreas</t>
  </si>
  <si>
    <t>Pomada vías respiratorias</t>
  </si>
  <si>
    <t>Vaporub, eucalipto, tomillo, bugambilia, romero y mentol. Descongestiona vías respiratorias.</t>
  </si>
  <si>
    <t>Servicios</t>
  </si>
  <si>
    <t>Asesorías</t>
  </si>
  <si>
    <t>Asesoría para tu negocio</t>
  </si>
  <si>
    <t>Orientacion financiera y plan de negocio, estrategia comercial</t>
  </si>
  <si>
    <t>Pregunta por cotizaciones</t>
  </si>
  <si>
    <t>Asesoría profesional</t>
  </si>
  <si>
    <t>Asesoría profesional para la elaboración de proyectos de titulación, sociales, artísticos y culturales.</t>
  </si>
  <si>
    <t>Preguntar precio</t>
  </si>
  <si>
    <t>Asesorías a distancia en enseñanza-aprendizaje</t>
  </si>
  <si>
    <t>Asesorías a distancia en enseñanza-aprendizaje libre</t>
  </si>
  <si>
    <t>Asesoramiento pedagógico para padres.</t>
  </si>
  <si>
    <t>Asesoramiento pedagógico para padres, regularización. Escuela en casa con método Montessori.</t>
  </si>
  <si>
    <t>Sesión</t>
  </si>
  <si>
    <t>3 sesiones</t>
  </si>
  <si>
    <t>Carpintería y herrería</t>
  </si>
  <si>
    <t>Diseño web</t>
  </si>
  <si>
    <t>Diseño</t>
  </si>
  <si>
    <t>Diseño de sitios web y tiendas en línea</t>
  </si>
  <si>
    <t>Huertos urbanos</t>
  </si>
  <si>
    <t>Xochicalli in teotl</t>
  </si>
  <si>
    <t>Asesoria, talleres, instalacion y mantenimiento de huertos urbanos.</t>
  </si>
  <si>
    <t>Huertos urbanos y producción agroecologica de alimentos, talleres, instalación, venta de insumos. Correo:culturalimentaria@gmail.com</t>
  </si>
  <si>
    <t>Impermeabilización y pintura</t>
  </si>
  <si>
    <t>Impermeabilización y pintura con cal</t>
  </si>
  <si>
    <t>Impresión</t>
  </si>
  <si>
    <t>Playeras serigrafia</t>
  </si>
  <si>
    <t>Tazas serigrafia</t>
  </si>
  <si>
    <t>Impresión de libros sobre pedido en pdf.</t>
  </si>
  <si>
    <t>Reparación de bicicletas</t>
  </si>
  <si>
    <t>Bici tequio</t>
  </si>
  <si>
    <t>Bicimaquinas, armado y mantenimiento de bicicletas e instalación eléctrica. C. 55 9110 6278</t>
  </si>
  <si>
    <t>Oscar Salazar</t>
  </si>
  <si>
    <t>Taller de bicicletas, mantenimiento, reparación y armado. C: 55 1924 7481</t>
  </si>
  <si>
    <t>Terapias alternativas</t>
  </si>
  <si>
    <t>Colectivo Tzikin</t>
  </si>
  <si>
    <t>Cura de empacho</t>
  </si>
  <si>
    <t>Cura de empacho (a todas las edades) sobada a nivel medio para despegar los intestinos y que fluya lo atorado, con aceite preparado con hierbas que ayudan a la digestión.</t>
  </si>
  <si>
    <t>Cura de susto</t>
  </si>
  <si>
    <t>Cura de susto. El susto al no ser curado puede convertirse en efermedad, cuando tienes un sobresalto emocional tu energía se desprende de tu cuerpo, la cura de susto consiste en llamar a tu energía preparando tu cuerpo a través de hierbas aromaticas, el huevo, infusión y copal para armonizar tu ser y regresar el alma al cuerpo.</t>
  </si>
  <si>
    <t>Limpias de casa</t>
  </si>
  <si>
    <t>Limpias de casa. Con hierbas aromaticas, copal para armonizar y si es necesario una mezcla para retirar malas vibraciones energeticas</t>
  </si>
  <si>
    <t>Digitopuntura</t>
  </si>
  <si>
    <t>Digitopuntura. Los enojos, tristezas, dolores o toda mal emoción al no ser bien trabajada queda bloqueando nuestro cuerpo lo que provoca corazas o fuertes tensiones, la digitopuntura es a través de presionar canales nerviosos ayuda a desbloquear esa energía acumulada, útil para fuertes tensiones, dolor de cabeza, parálisis facial</t>
  </si>
  <si>
    <t>Masaje descontracturante</t>
  </si>
  <si>
    <t>Masaje descontracturante: con aceite de jicuri con cannabis y lavanda que al entrar en contacto con la piel y esta al.ser frotada calienta y ayuda a relajar el musculo sacando tensión, el masaje se da en un ambiente con copal para que a través de la respiración libere la energía bloqueada.</t>
  </si>
  <si>
    <t>Acupuntura</t>
  </si>
  <si>
    <t>Acupuntura. Servicio a domicilio a partir de $250. Incluye medicina a base de hierbas naturales.</t>
  </si>
  <si>
    <t>Auriculoterapia</t>
  </si>
  <si>
    <t>Auriculoterapia. Servicio a domicilio a partir de $250. Incluye medicina a base de hierbas naturales.</t>
  </si>
  <si>
    <t>Limpieza de oídos</t>
  </si>
  <si>
    <t>Limpieza de oídos. Servicio a domicilio a partir de $250. Incluye medicina a base de hierbas naturales.</t>
  </si>
  <si>
    <t>Masaje</t>
  </si>
  <si>
    <t>Masaje. Servicio a domicilio a partir de $250. Incluye medicina a base de hierbas naturales.</t>
  </si>
  <si>
    <t>Reflexología podal</t>
  </si>
  <si>
    <t>Reflexología podal. Servicio a domicilio a partir de $250. Incluye medicina a base de hierbas naturales.</t>
  </si>
  <si>
    <t>Terapia con imanes</t>
  </si>
  <si>
    <t>Terapia con imanes. Servicio a domicilio a partir de $250. Incluye medicina a base de hierbas naturales.</t>
  </si>
  <si>
    <t>Terapia con reiki</t>
  </si>
  <si>
    <t>Terapia reiki. Servicio a domicilio a partir de $250. Incluye medicina a base de hierbas naturales.</t>
  </si>
  <si>
    <t>José Luis</t>
  </si>
  <si>
    <t>Tratamientos de acupuntura, homeopatía y tarjetas de bioenergética.</t>
  </si>
  <si>
    <t>Tratamientos.</t>
  </si>
  <si>
    <t>Transporte</t>
  </si>
  <si>
    <t>Traslados y mensajería</t>
  </si>
  <si>
    <t>ÁlvaroObregón</t>
  </si>
  <si>
    <t>Azcapotzalco</t>
  </si>
  <si>
    <t>BenitoJuárez</t>
  </si>
  <si>
    <t>Coyoacán</t>
  </si>
  <si>
    <t>CuajimalpadeMorelos</t>
  </si>
  <si>
    <t>Cuauhtémoc</t>
  </si>
  <si>
    <t>GustavoA.Madero</t>
  </si>
  <si>
    <t>Iztacalco</t>
  </si>
  <si>
    <t>Iztapalapa</t>
  </si>
  <si>
    <t>MagdalenaContreras</t>
  </si>
  <si>
    <t>MiguelHidalgo</t>
  </si>
  <si>
    <t>MilpaAlta</t>
  </si>
  <si>
    <t>Tláhuac</t>
  </si>
  <si>
    <t>Tlalpan</t>
  </si>
  <si>
    <t>VenustianoCarranza</t>
  </si>
  <si>
    <t>Xochimilco</t>
  </si>
  <si>
    <t>OLIVAR DEL CONDE 2DA SECCION I</t>
  </si>
  <si>
    <t>SAN JUAN TLIHUACA (PBLO)</t>
  </si>
  <si>
    <t>NARVARTE V</t>
  </si>
  <si>
    <t>PEDREGAL DE SANTA URSULA I</t>
  </si>
  <si>
    <t>AHUATENCO</t>
  </si>
  <si>
    <t>TABACALERA</t>
  </si>
  <si>
    <t>CTM EL RISCO (U HAB)</t>
  </si>
  <si>
    <t>LA ASUNCION</t>
  </si>
  <si>
    <t>DESARROLLO URBANO QUETZALCOATL  II</t>
  </si>
  <si>
    <t>INDEPENDENCIA BATAN SUR (U HAB)</t>
  </si>
  <si>
    <t>LOMAS DE CHAPULTEPEC</t>
  </si>
  <si>
    <t>SAN JUAN TEPENAHUAC (PBLO)</t>
  </si>
  <si>
    <t>SAN NICOLAS TETELCO (PBLO)</t>
  </si>
  <si>
    <t>MESA LOS HORNOS, TEXCALTENCO</t>
  </si>
  <si>
    <t>IGNACIO ZARAGOZA I</t>
  </si>
  <si>
    <t>LA NORIA TEPEPAN</t>
  </si>
  <si>
    <t>OLIVAR DEL CONDE 1RA SECCION II</t>
  </si>
  <si>
    <t>SAN BARTOLO CAHUALTONGO (PBLO)</t>
  </si>
  <si>
    <t>PORTALES III</t>
  </si>
  <si>
    <t>AJUSCO I</t>
  </si>
  <si>
    <t>SAN PABLO CHIMALPA (PBLO)</t>
  </si>
  <si>
    <t>CENTRO VII</t>
  </si>
  <si>
    <t>EL ARBOLILLO 2 (U HAB)</t>
  </si>
  <si>
    <t>EX EJIDOS DE LA MAGDALENA MIXIHUCA</t>
  </si>
  <si>
    <t>CAROLOS PACHECO (U HAB)</t>
  </si>
  <si>
    <t>LA CONCEPCION</t>
  </si>
  <si>
    <t>LOMAS DE REFORMA (LOMAS DE CHAPULTEPEC)</t>
  </si>
  <si>
    <t>SAN PEDRO ATOCPAN (PBLO)</t>
  </si>
  <si>
    <t>TEMPILULI</t>
  </si>
  <si>
    <t>MIRADOR 1A SECC</t>
  </si>
  <si>
    <t>CENTRO II</t>
  </si>
  <si>
    <t>POTRERO DE SAN BERNARDINO</t>
  </si>
  <si>
    <t>1RA VICTORIA</t>
  </si>
  <si>
    <t>PRESIDENTE MADERO (U HAB)</t>
  </si>
  <si>
    <t>DEL VALLE VII</t>
  </si>
  <si>
    <t>VISTAS DEL MAUREL (U HAB)</t>
  </si>
  <si>
    <t>CORREDOR SANTA FE</t>
  </si>
  <si>
    <t>GUERRERO I</t>
  </si>
  <si>
    <t>C T M ARAGON (U)</t>
  </si>
  <si>
    <t>INFONAVIT IZTACALCO (U HAB) II</t>
  </si>
  <si>
    <t>SANTA CRUZ MEYEHUALCO (PBLO)</t>
  </si>
  <si>
    <t>LAS HUERTAS</t>
  </si>
  <si>
    <t>DEL BOSQUE (POLANCO)</t>
  </si>
  <si>
    <t>SAN LORENZO TLACOYUCAN (PBLO)</t>
  </si>
  <si>
    <t>SAN MIGUEL (AMPL)</t>
  </si>
  <si>
    <t>LA PRIMAVERA</t>
  </si>
  <si>
    <t>VALENTIN GOMEZ FARIAS</t>
  </si>
  <si>
    <t>JARDINES DEL SUR</t>
  </si>
  <si>
    <t>RESIDENCIAL MARIA ISABEL</t>
  </si>
  <si>
    <t>LIBERTAD</t>
  </si>
  <si>
    <t>NAPOLES (AMPL)</t>
  </si>
  <si>
    <t>CAMPESTRE COYOACAN (FRACC)</t>
  </si>
  <si>
    <t>TEXCALCO</t>
  </si>
  <si>
    <t>NONOALCO-TLATELOLCO (U HAB) II</t>
  </si>
  <si>
    <t>EDUARDO MOLINA II (U HAB)</t>
  </si>
  <si>
    <t>NUEVA STA ANITA</t>
  </si>
  <si>
    <t>SECTOR POPULAR</t>
  </si>
  <si>
    <t>LAS PALMAS</t>
  </si>
  <si>
    <t>5 DE MAYO</t>
  </si>
  <si>
    <t>VILLA MILPA ALTA (PBLO)</t>
  </si>
  <si>
    <t>LA HABANA</t>
  </si>
  <si>
    <t>LOMAS ALTAS DE PADIERNA SUR</t>
  </si>
  <si>
    <t>MORELOS II</t>
  </si>
  <si>
    <t>SAN LORENZO LA CEBADA II</t>
  </si>
  <si>
    <t>TLACUITLAPA</t>
  </si>
  <si>
    <t>DEL MAESTRO</t>
  </si>
  <si>
    <t>LETRAN VALLE</t>
  </si>
  <si>
    <t>CTM X CULHUACAN (U HAB)</t>
  </si>
  <si>
    <t>LAS TINAJAS</t>
  </si>
  <si>
    <t>JUAREZ</t>
  </si>
  <si>
    <t>VILLA DE ARAGON (FRACC)</t>
  </si>
  <si>
    <t>AMPLIACION RAMOS MILLAN</t>
  </si>
  <si>
    <t>SAN IGNACIO (BARR)</t>
  </si>
  <si>
    <t>LOMAS QUEBRADAS</t>
  </si>
  <si>
    <t>PLUTARCO ELIAS CALLES</t>
  </si>
  <si>
    <t>SAN BARTOLOME XICOMULCO (PBLO)</t>
  </si>
  <si>
    <t>LA MESA</t>
  </si>
  <si>
    <t>LOMAS DE PADIERNA (AMPL)</t>
  </si>
  <si>
    <t>NICOLAS BRAVO</t>
  </si>
  <si>
    <t>SANTA INES</t>
  </si>
  <si>
    <t>BELEN DE LAS FLORES (U HAB)</t>
  </si>
  <si>
    <t>NUEVA SANTA MARIA</t>
  </si>
  <si>
    <t>NIOS HEROES DE CHAPULTEPEC</t>
  </si>
  <si>
    <t>EMILIANO ZAPATA</t>
  </si>
  <si>
    <t>SAN LORENZO ACOPILCO (PBLO)</t>
  </si>
  <si>
    <t>SANTA MARIA (U HAB)</t>
  </si>
  <si>
    <t>NUEVA VALLEJO</t>
  </si>
  <si>
    <t>GRANJAS MEXICO I</t>
  </si>
  <si>
    <t>POLVORILLA (AMPL)</t>
  </si>
  <si>
    <t>PEDREGAL 2 (CONJ HAB)</t>
  </si>
  <si>
    <t>CHAPULTEPEC MORALES (POLANCO)</t>
  </si>
  <si>
    <t>SAN FRANCISCO TECOXPA (PBLO)</t>
  </si>
  <si>
    <t>CUITLAHUAC</t>
  </si>
  <si>
    <t>SAN PEDRO MARTIR (PBLO)</t>
  </si>
  <si>
    <t>JANITZIO</t>
  </si>
  <si>
    <t>SANTA CECILIA TEPETLAPA (PBLO)</t>
  </si>
  <si>
    <t>TOLTECA</t>
  </si>
  <si>
    <t>PORVENIR</t>
  </si>
  <si>
    <t>ZACAHUITZCO</t>
  </si>
  <si>
    <t>SAN FRANCISCO CULHUACAN (PBLO)</t>
  </si>
  <si>
    <t>ABDIAS GARCIA SOTO</t>
  </si>
  <si>
    <t>SAN JUAN DE ARAGON 6A SECCION (U HAB) I</t>
  </si>
  <si>
    <t>VIADUCTO PIEDAD</t>
  </si>
  <si>
    <t>LA MAGUEYERA</t>
  </si>
  <si>
    <t>SANTA TERESA</t>
  </si>
  <si>
    <t>ANZURES</t>
  </si>
  <si>
    <t>SAN AGUSTIN OHTENCO (PBLO)</t>
  </si>
  <si>
    <t>EL ROSARIO</t>
  </si>
  <si>
    <t>TLALCOLIGIA</t>
  </si>
  <si>
    <t>FELIPE ANGELES</t>
  </si>
  <si>
    <t>OLIVAR SANTA MARIA</t>
  </si>
  <si>
    <t>TORRES SAN ANTONIO (U HAB)</t>
  </si>
  <si>
    <t>SAN ANDRES (BARR)</t>
  </si>
  <si>
    <t>NARVARTE III</t>
  </si>
  <si>
    <t>PARQUE SAN ANDRES</t>
  </si>
  <si>
    <t>AGUA BENDITA</t>
  </si>
  <si>
    <t>ROMA NORTE I</t>
  </si>
  <si>
    <t>SANTIAGO ATEPETLAC (LA SELVITA) (U HAB)</t>
  </si>
  <si>
    <t>PANTITLAN III</t>
  </si>
  <si>
    <t>LA ESTACION</t>
  </si>
  <si>
    <t>TIERRA UNIDA</t>
  </si>
  <si>
    <t>CUAUHTEMOC PENSIL</t>
  </si>
  <si>
    <t>SAN PABLO OZTOTEPEC (PBLO)</t>
  </si>
  <si>
    <t>PEA ALTA</t>
  </si>
  <si>
    <t>SAUZALES CEBADALES (U HAB)</t>
  </si>
  <si>
    <t>AZTECA</t>
  </si>
  <si>
    <t>SAN CRISTOBAL (BARR)</t>
  </si>
  <si>
    <t>PILOTO (ADOLFO LOPEZ MATEOS)</t>
  </si>
  <si>
    <t>SAN ANDRES (PBLO)</t>
  </si>
  <si>
    <t>MIRAVALLE</t>
  </si>
  <si>
    <t>OLIMPICA</t>
  </si>
  <si>
    <t>LOMAS DEL CHAMIZAL</t>
  </si>
  <si>
    <t>CENTRO IV</t>
  </si>
  <si>
    <t>EL CARMEN</t>
  </si>
  <si>
    <t>JUVENTINO ROSAS I</t>
  </si>
  <si>
    <t>LAS PEAS I</t>
  </si>
  <si>
    <t>LA CARBONERA</t>
  </si>
  <si>
    <t>GRANADA (AMPL)</t>
  </si>
  <si>
    <t>SAN SALVADOR CUAUHTENCO (PBLO)</t>
  </si>
  <si>
    <t>EMILIANO ZAPATA 2A</t>
  </si>
  <si>
    <t>SAN ANDRES TOTOLTEPEC (PBLO)</t>
  </si>
  <si>
    <t>ARTES GRAFICAS</t>
  </si>
  <si>
    <t>SANTA CRUZ CHAVARRIETA</t>
  </si>
  <si>
    <t>PUENTE COLORADO (AMPL)</t>
  </si>
  <si>
    <t>TLATILCO (U HAB)</t>
  </si>
  <si>
    <t>JOSEFA ORTIZ DE DOMINGUEZ</t>
  </si>
  <si>
    <t>CTM VII CULHUACAN (U HAB)</t>
  </si>
  <si>
    <t>LA VENTA</t>
  </si>
  <si>
    <t>ROMA SUR I</t>
  </si>
  <si>
    <t>HEROE DE NACOZARI</t>
  </si>
  <si>
    <t>AGRICOLA ORIENTAL VI</t>
  </si>
  <si>
    <t>MINAS POLVORILLA (U HAB)</t>
  </si>
  <si>
    <t>POTRERILLO</t>
  </si>
  <si>
    <t>LOMAS VIRREYES (LOMAS DE CHAPULTEPEC)</t>
  </si>
  <si>
    <t>SAN ANTONIO TECOMITL (PBLO)</t>
  </si>
  <si>
    <t>EL TRIANGULO</t>
  </si>
  <si>
    <t>SAN MIGUEL  XICALCO (PBLO)</t>
  </si>
  <si>
    <t>CUATRO ARBOLES</t>
  </si>
  <si>
    <t>LA CEBADA</t>
  </si>
  <si>
    <t>PUNTA DE CEHUAYO</t>
  </si>
  <si>
    <t>LOS REYES (BARR)</t>
  </si>
  <si>
    <t>INDEPENDENCIA</t>
  </si>
  <si>
    <t>CTM VIIA CULHUACAN (U HAB)</t>
  </si>
  <si>
    <t>ADOLFO LOPEZ MATEOS</t>
  </si>
  <si>
    <t>SAN RAFAEL I</t>
  </si>
  <si>
    <t>MAXIMINO AVILA CAMACHO</t>
  </si>
  <si>
    <t>AGRICOLA ORIENTAL IV</t>
  </si>
  <si>
    <t>LA REGADERA</t>
  </si>
  <si>
    <t>INFONAVIT (U HAB)</t>
  </si>
  <si>
    <t>PERIODISTA</t>
  </si>
  <si>
    <t>SAN JERONIMO MIACATLAN (PBLO)</t>
  </si>
  <si>
    <t>LA NOPALERA</t>
  </si>
  <si>
    <t>LOMAS DE  PADIERNA II</t>
  </si>
  <si>
    <t>CARACOL</t>
  </si>
  <si>
    <t>EL ROSARIO (BARR)</t>
  </si>
  <si>
    <t>PALMAS AXOTITLA</t>
  </si>
  <si>
    <t>JARDIN AZPEITIA</t>
  </si>
  <si>
    <t>INSURGENTES MIXCOAC</t>
  </si>
  <si>
    <t>PEDREGAL DE SAN ANGEL (AMPL)</t>
  </si>
  <si>
    <t>SAN JOSE DE LOS CEDROS II</t>
  </si>
  <si>
    <t>CUAUHTEMOC</t>
  </si>
  <si>
    <t>JOSE MARIA MORELOS Y PAVON I (U HAB)</t>
  </si>
  <si>
    <t>ZAPOTLA</t>
  </si>
  <si>
    <t>PROGRESO DEL SUR</t>
  </si>
  <si>
    <t>HUAYATLA</t>
  </si>
  <si>
    <t>SAN JOAQUIN</t>
  </si>
  <si>
    <t>SANTA ANA TLACOTENCO (PBLO)</t>
  </si>
  <si>
    <t>TEPANTITLAMILCO</t>
  </si>
  <si>
    <t>XAXALCO</t>
  </si>
  <si>
    <t>DAMIAN CARMONA</t>
  </si>
  <si>
    <t>BOSQUE RESIDENCIAL DEL SUR (FRACC)</t>
  </si>
  <si>
    <t>COOPERATIVA CEHUAYO</t>
  </si>
  <si>
    <t>FERRERIA</t>
  </si>
  <si>
    <t>NAPOLES</t>
  </si>
  <si>
    <t>RANCHO EL ROSARIO</t>
  </si>
  <si>
    <t>LAS LAJAS</t>
  </si>
  <si>
    <t>DOCTORES I</t>
  </si>
  <si>
    <t>SAN FELIPE DE JESUS IV</t>
  </si>
  <si>
    <t>REFORMA IZTACCIHUATL NORTE</t>
  </si>
  <si>
    <t>ZONA MILITAR FAVE SEDENA (U HAB)</t>
  </si>
  <si>
    <t>ATACAXCO</t>
  </si>
  <si>
    <t>VERONICA ANZURES</t>
  </si>
  <si>
    <t>TIERRA Y LIBERTAD</t>
  </si>
  <si>
    <t>ISIDRO FABELA II (ORIENTE)</t>
  </si>
  <si>
    <t>POPULAR RASTRO</t>
  </si>
  <si>
    <t>SAN LUIS TLAXIALTEMALCO (PBLO)</t>
  </si>
  <si>
    <t>BONANZA</t>
  </si>
  <si>
    <t>TEZOZOMOC</t>
  </si>
  <si>
    <t>NARVARTE I</t>
  </si>
  <si>
    <t>ROMERO DE TERREROS</t>
  </si>
  <si>
    <t>SAN JOSE DE LOS CEDROS I</t>
  </si>
  <si>
    <t>MAZA</t>
  </si>
  <si>
    <t>MARTIN CARRERA I</t>
  </si>
  <si>
    <t>PANTITLAN IV</t>
  </si>
  <si>
    <t>TLALTENCO (U HAB)</t>
  </si>
  <si>
    <t>LAS CRUCES</t>
  </si>
  <si>
    <t>SANTO TOMAS</t>
  </si>
  <si>
    <t>SANTA CATARINA YECAHUIZOTL (PBLO)</t>
  </si>
  <si>
    <t>JARDINES EN LA MONTAA</t>
  </si>
  <si>
    <t>SIMON  BOLIVAR</t>
  </si>
  <si>
    <t>AZTLAN-APACHES (U HAB)</t>
  </si>
  <si>
    <t>LA MEXICANA</t>
  </si>
  <si>
    <t>XOCHINAHUAC (U HAB)</t>
  </si>
  <si>
    <t>PORTALES IV</t>
  </si>
  <si>
    <t>PEDREGAL DE SANTA URSULA II</t>
  </si>
  <si>
    <t>BOSQUES DE LAS LOMAS</t>
  </si>
  <si>
    <t>CONDESA</t>
  </si>
  <si>
    <t>SAN JUAN DE ARAGON 4A  Y 5A SECCION (U HAB) II</t>
  </si>
  <si>
    <t>SAN FCO XICALTONGO</t>
  </si>
  <si>
    <t>XOPA (U HAB)</t>
  </si>
  <si>
    <t>LOMAS DE SAN BERNABE</t>
  </si>
  <si>
    <t>TATA LZARO</t>
  </si>
  <si>
    <t>DEL MAR SUR</t>
  </si>
  <si>
    <t>JARDINES DEL AJUSCO</t>
  </si>
  <si>
    <t>20 DE NOVIEMBRE</t>
  </si>
  <si>
    <t>SAN DIEGO (BARR)</t>
  </si>
  <si>
    <t>LA PALMITA</t>
  </si>
  <si>
    <t>PROVIDENCIA</t>
  </si>
  <si>
    <t>TLACOQUEMECATL DEL VALLE</t>
  </si>
  <si>
    <t>PEDREGAL DE SANTA URSULA III</t>
  </si>
  <si>
    <t>LOMAS DE VISTA HERMOSA</t>
  </si>
  <si>
    <t>VALLE GOMEZ</t>
  </si>
  <si>
    <t>SAN JUAN DE ARAGON 7 SECC (U HAB) I</t>
  </si>
  <si>
    <t>FRACCIONAMIENTO COYUYA</t>
  </si>
  <si>
    <t>USCOVI (U HAB)</t>
  </si>
  <si>
    <t>BARROS SIERRA</t>
  </si>
  <si>
    <t>ANAHUAC MARIANO ESCOBEDO</t>
  </si>
  <si>
    <t>SAN FRANCISCO TLALTENCO (PBLO)</t>
  </si>
  <si>
    <t>AYOCATITLA,  ASUNCIN</t>
  </si>
  <si>
    <t>7 DE JULIO (AMPL)</t>
  </si>
  <si>
    <t>SAN MARCOS (AMPL)</t>
  </si>
  <si>
    <t>LA OTRA BANDA</t>
  </si>
  <si>
    <t>PASTEROS</t>
  </si>
  <si>
    <t>ACACIAS</t>
  </si>
  <si>
    <t>PEDREGAL DE STO DOMINGO V</t>
  </si>
  <si>
    <t>1o DE MAYO</t>
  </si>
  <si>
    <t>BUENOS AIRES</t>
  </si>
  <si>
    <t>FOVISSTE ARAGON (U HAB)</t>
  </si>
  <si>
    <t>LA CRUZ</t>
  </si>
  <si>
    <t>EL VERGEL</t>
  </si>
  <si>
    <t>SAN JERONIMO ACULCO - LIDICE (PBLO)</t>
  </si>
  <si>
    <t>ANAHUAC LAGO NORTE</t>
  </si>
  <si>
    <t>LAS ARBOLEDAS</t>
  </si>
  <si>
    <t>ARBOLEDAS DEL SUR</t>
  </si>
  <si>
    <t>MOCTEZUMA 2A SECCION I</t>
  </si>
  <si>
    <t>SAN LUCAS XOCHIMANCA (PBLO)</t>
  </si>
  <si>
    <t>LA ANGOSTURA</t>
  </si>
  <si>
    <t>IGNACIO ALLENDE</t>
  </si>
  <si>
    <t>IZTACCIHUATL</t>
  </si>
  <si>
    <t>PEDREGAL DE STO DOMINGO IX</t>
  </si>
  <si>
    <t>SAN PEDRO CUAJIMALPA (PBLO)</t>
  </si>
  <si>
    <t>MORELOS III</t>
  </si>
  <si>
    <t>ARAGON INGUARAN</t>
  </si>
  <si>
    <t>MOSCO CHINAMPA</t>
  </si>
  <si>
    <t>CASA BLANCA</t>
  </si>
  <si>
    <t>HEROES DE PADIERNA</t>
  </si>
  <si>
    <t>ANAHUAC LAGO SUR</t>
  </si>
  <si>
    <t>LA JOYITA</t>
  </si>
  <si>
    <t>UNIDADES HABITACIONALES DE TENORIOS</t>
  </si>
  <si>
    <t>CANDELARIA DELOS PATOS (U HAB)</t>
  </si>
  <si>
    <t>SANTA MARIA NATIVITAS (PBLO)</t>
  </si>
  <si>
    <t>CEDRO CHICO</t>
  </si>
  <si>
    <t>DEL GAS</t>
  </si>
  <si>
    <t>CREDITO CONSTRUCTOR</t>
  </si>
  <si>
    <t>AMPLIACION CANDELARIA</t>
  </si>
  <si>
    <t>CRUZ BLANCA</t>
  </si>
  <si>
    <t>OBRERA I</t>
  </si>
  <si>
    <t>LINDAVISTA II</t>
  </si>
  <si>
    <t>PICOS IZTACALCO 1B</t>
  </si>
  <si>
    <t>EL TRIUNFO (AMPL)</t>
  </si>
  <si>
    <t>SAN FRANCISCO</t>
  </si>
  <si>
    <t>LOMAS ALTAS</t>
  </si>
  <si>
    <t>TIERRA BLANCA</t>
  </si>
  <si>
    <t>DOLORES TLALI</t>
  </si>
  <si>
    <t>LORENZO BOTURINI</t>
  </si>
  <si>
    <t>TESMIC (RDCIAL)</t>
  </si>
  <si>
    <t>GARCIMARRERO NORTE</t>
  </si>
  <si>
    <t>EX-HACIENDA EL ROSARIO</t>
  </si>
  <si>
    <t>CIUDAD DE LOS DEPORTES</t>
  </si>
  <si>
    <t>PILOTO CULHUACAN (U HAB)</t>
  </si>
  <si>
    <t>EL YAQUI</t>
  </si>
  <si>
    <t>OBRERA III</t>
  </si>
  <si>
    <t>SAN JUAN DE ARAGON 3A SECCION (U HAB) II</t>
  </si>
  <si>
    <t>LOS REYES</t>
  </si>
  <si>
    <t>CABEZA DE JUAREZ II (U HAB)</t>
  </si>
  <si>
    <t>SAN BARTOLO AMEYALCO</t>
  </si>
  <si>
    <t>DEPORTIVA PENSIL</t>
  </si>
  <si>
    <t>VILLA CENTROAMERICANA (U HAB)</t>
  </si>
  <si>
    <t>EL ZACATON</t>
  </si>
  <si>
    <t>VENUSTIANO CARRANZA</t>
  </si>
  <si>
    <t>CANAL ONCE (U HAB)</t>
  </si>
  <si>
    <t>JARDINES DEL PEDREGAL</t>
  </si>
  <si>
    <t>CUITLHUAC 1 Y 2 (U HAB)</t>
  </si>
  <si>
    <t>MIGUEL ALEMAN</t>
  </si>
  <si>
    <t>PRADO CHURUBUSCO</t>
  </si>
  <si>
    <t>LA PILA</t>
  </si>
  <si>
    <t>OBRERA II</t>
  </si>
  <si>
    <t>VALLEJO II</t>
  </si>
  <si>
    <t>EL RODEO</t>
  </si>
  <si>
    <t>PASEOS DE CHURUBUSCO</t>
  </si>
  <si>
    <t>CAZULCO (BARR)</t>
  </si>
  <si>
    <t>TORRES TOREO</t>
  </si>
  <si>
    <t>SELENE 2da SECC</t>
  </si>
  <si>
    <t>HUESO PERIFERICO-ISSSFAM NO. 7 (U HABS)</t>
  </si>
  <si>
    <t>VIADUCTO  - BALBUENA )CONJ HAB)</t>
  </si>
  <si>
    <t>SAN JUAN TEPEPAN</t>
  </si>
  <si>
    <t>HOGAR Y REDENCION</t>
  </si>
  <si>
    <t>CLAVERIA</t>
  </si>
  <si>
    <t>CENTRO URBANO PRESIDENTE ALEMAN (U HAB)</t>
  </si>
  <si>
    <t>ALIANZA POPULAR REVOLUCIONARIA NORTE (U HAB)</t>
  </si>
  <si>
    <t>PORTAL DEL SOL</t>
  </si>
  <si>
    <t>PERALVILLO II</t>
  </si>
  <si>
    <t>RESIDENCIAL ZACATENCO</t>
  </si>
  <si>
    <t>AGRICOLA ORIENTAL II</t>
  </si>
  <si>
    <t>JARDINES DE SAN LORENZO</t>
  </si>
  <si>
    <t>EL GAVILLERO</t>
  </si>
  <si>
    <t>AMERICA</t>
  </si>
  <si>
    <t>TEZONTITLA-ZOMPANTITLA</t>
  </si>
  <si>
    <t>SAN MIGUEL TOPILEJO (PBLO)</t>
  </si>
  <si>
    <t>5TO TRAMO DE 20 DE NOVIEMBRE</t>
  </si>
  <si>
    <t>LA GUADALUPITA (BARR)</t>
  </si>
  <si>
    <t>ISIDRO FABELA</t>
  </si>
  <si>
    <t>ALDANA</t>
  </si>
  <si>
    <t>GENERAL PEDRO MARIA ANAYA</t>
  </si>
  <si>
    <t>PEDREGAL DE SANTA URSULA IV</t>
  </si>
  <si>
    <t>TEPETONGO</t>
  </si>
  <si>
    <t>OBRERA IV</t>
  </si>
  <si>
    <t>ROSAS DEL TEPEYAC</t>
  </si>
  <si>
    <t>SAN PEDRO IZTACALCO</t>
  </si>
  <si>
    <t>RICARDO FLORES MAGON</t>
  </si>
  <si>
    <t>PUEBLO NUEVO ALTO</t>
  </si>
  <si>
    <t>FRANCISCO I MADERO</t>
  </si>
  <si>
    <t>SAN PEDRO TLAHUAC (PBLO)</t>
  </si>
  <si>
    <t>TORIELLO GUERRA</t>
  </si>
  <si>
    <t>PENITENCIARIA (AMPL)</t>
  </si>
  <si>
    <t>TECACALANCO</t>
  </si>
  <si>
    <t>ESTADO DE HIDALGO</t>
  </si>
  <si>
    <t>COSMOPOLITA</t>
  </si>
  <si>
    <t>SAN JOSE INSURGENTES</t>
  </si>
  <si>
    <t>EL ROSEDAL II</t>
  </si>
  <si>
    <t>ZENTLAPATL</t>
  </si>
  <si>
    <t>SANTA MARIA LA RIBERA IV</t>
  </si>
  <si>
    <t>QUETZALCOATL 3</t>
  </si>
  <si>
    <t>PICOS IZTACALCO 2A</t>
  </si>
  <si>
    <t>APATLACO</t>
  </si>
  <si>
    <t>PUENTE SIERRA</t>
  </si>
  <si>
    <t>LOMAS DE BARRILACO (LOMAS DE CHAPULTEPEC)</t>
  </si>
  <si>
    <t>VIVEROS DE COACTETLAN</t>
  </si>
  <si>
    <t>MOCTEZUMA 2A SECCION III</t>
  </si>
  <si>
    <t>VILLA XOCHIMILCO (U HAB)</t>
  </si>
  <si>
    <t>LOMAS DE PUERTA GRANDE</t>
  </si>
  <si>
    <t>AMPLIACION PETROLERA</t>
  </si>
  <si>
    <t>DEL VALLE IV</t>
  </si>
  <si>
    <t>PRESIDENTES EJIDALES SEGUNDA SECCION</t>
  </si>
  <si>
    <t>MANZANASTITLA</t>
  </si>
  <si>
    <t>SAN RAFAEL II</t>
  </si>
  <si>
    <t>PALMATITLA</t>
  </si>
  <si>
    <t>INFONAVIT IZTACALCO (U HAB) I</t>
  </si>
  <si>
    <t>EJTO DE OTE II (U HAB)</t>
  </si>
  <si>
    <t>SAN FRANCISCO (BARR)</t>
  </si>
  <si>
    <t>MORALES SECCION PALMAS (POLANCO)</t>
  </si>
  <si>
    <t>GRANJAS CABRERA</t>
  </si>
  <si>
    <t>PEDREGAL DE SN NICOLAS 4A SECC I</t>
  </si>
  <si>
    <t>FEDERAL</t>
  </si>
  <si>
    <t>LORETO PEA POBRE (U HAB)</t>
  </si>
  <si>
    <t>LOMAS DE SANTO DOMINGO (AMPL)</t>
  </si>
  <si>
    <t>HUAUTLA DE LAS SALINAS (BARR)</t>
  </si>
  <si>
    <t>PORTALES I</t>
  </si>
  <si>
    <t>COPILCO EL ALTO</t>
  </si>
  <si>
    <t>AMADO NERVO</t>
  </si>
  <si>
    <t>ATLAMPA</t>
  </si>
  <si>
    <t>NUEVA INDUSTRIAL VALLEJO (FRACC)</t>
  </si>
  <si>
    <t>AGRICOLA ORIENTAL V</t>
  </si>
  <si>
    <t>EL PRADO</t>
  </si>
  <si>
    <t>VISTA HERMOSA</t>
  </si>
  <si>
    <t>PENSIL NORTE</t>
  </si>
  <si>
    <t>SANTA CATARINA (AMPL)</t>
  </si>
  <si>
    <t>LOMAS DE TEPEMECATL</t>
  </si>
  <si>
    <t>VENUSTIANO CARRANZA (AMPL)</t>
  </si>
  <si>
    <t>TIERRA NUEVA</t>
  </si>
  <si>
    <t>METROPOLITANO (U HAB)</t>
  </si>
  <si>
    <t>CRUZ ROJA TEPANTONGO (U HAB)</t>
  </si>
  <si>
    <t>NARVARTE VI</t>
  </si>
  <si>
    <t>COPILCO EL BAJO</t>
  </si>
  <si>
    <t>JESUS DEL MONTE</t>
  </si>
  <si>
    <t>ASTURIAS (AMPL)</t>
  </si>
  <si>
    <t>PLAZA ORIENTE (RDCIAL)</t>
  </si>
  <si>
    <t>AGRICOLA ORIENTAL III</t>
  </si>
  <si>
    <t>GAMA GAVILAN (U HAB)</t>
  </si>
  <si>
    <t>EL OCOTAL</t>
  </si>
  <si>
    <t>PENSIL SAN JUANICO</t>
  </si>
  <si>
    <t>DEL MAR NORTE</t>
  </si>
  <si>
    <t>LA PALMA</t>
  </si>
  <si>
    <t>7 DE JULIO</t>
  </si>
  <si>
    <t>CALTONGO (BARR)</t>
  </si>
  <si>
    <t>LORETO</t>
  </si>
  <si>
    <t>PEMEX PRADOS DEL ROSARIO (U HAB)</t>
  </si>
  <si>
    <t>NONOALCO</t>
  </si>
  <si>
    <t>EL VERGEL DE COYOACAN ( INFONAVIT EL HUESO) (U HAB)</t>
  </si>
  <si>
    <t>NAVIDAD (GRANJAS DE NAVIDAD)</t>
  </si>
  <si>
    <t>CENTRO III</t>
  </si>
  <si>
    <t>LOS OLIVOS (U HAB)</t>
  </si>
  <si>
    <t>REFORMA IZTACCIHUATL SUR</t>
  </si>
  <si>
    <t>GRANJAS ESTRELLA III</t>
  </si>
  <si>
    <t>SAN NICOLAS TOTOLAPAN</t>
  </si>
  <si>
    <t>RINCON DEL BOSQUE</t>
  </si>
  <si>
    <t>FRANCISCO VILLA</t>
  </si>
  <si>
    <t>MOVIMIENTO ORGANIZADO DE TLALPAN-EL MIRADOR (RNCDA)</t>
  </si>
  <si>
    <t>SANTA CRUZ AVIACION</t>
  </si>
  <si>
    <t>LA CONCHA</t>
  </si>
  <si>
    <t>OLIVAR DEL CONDE 1RA SECCION I</t>
  </si>
  <si>
    <t>LA RAZA</t>
  </si>
  <si>
    <t>MERCED GOMEZ</t>
  </si>
  <si>
    <t>CANAL NACIONAL 260 (U HAB)</t>
  </si>
  <si>
    <t>COLA DE PATO</t>
  </si>
  <si>
    <t>NONOALCO-TLATELOLCO (U HAB) I</t>
  </si>
  <si>
    <t>LA LAGUNA TICOMAN (BARR)</t>
  </si>
  <si>
    <t>SANTIAGO SUR</t>
  </si>
  <si>
    <t>SAN ANDRES TETEPILCO (PBLO)</t>
  </si>
  <si>
    <t>EL ROSAL</t>
  </si>
  <si>
    <t>TLAXPANA</t>
  </si>
  <si>
    <t>PARAISO SANTA CATARINA</t>
  </si>
  <si>
    <t>LA  LONJA</t>
  </si>
  <si>
    <t>MAGDALENA  MIXHUCA</t>
  </si>
  <si>
    <t>SANTIAGO TULYEHUALCO (PBLO)</t>
  </si>
  <si>
    <t>BELEN DE LAS FLORES_</t>
  </si>
  <si>
    <t>NUEVA EL ROSARIO</t>
  </si>
  <si>
    <t>INSURGENTES SAN BORJA</t>
  </si>
  <si>
    <t>DEL CARMEN</t>
  </si>
  <si>
    <t>PALO ALTO (GRANJAS)</t>
  </si>
  <si>
    <t>DOCTORES IV</t>
  </si>
  <si>
    <t>GUADALUPE INSURGENTES</t>
  </si>
  <si>
    <t>SANTA CRUZ</t>
  </si>
  <si>
    <t>SAN FRANCISCO APOLOCALCO</t>
  </si>
  <si>
    <t>LAS CALLES (BARR)</t>
  </si>
  <si>
    <t>AHUEHUETES ANAHUAC</t>
  </si>
  <si>
    <t>EL MIRADOR - SANTA CATARINA</t>
  </si>
  <si>
    <t>LOMAS HIDALGO</t>
  </si>
  <si>
    <t>EL ARENAL PTO AEREO (FRACC)</t>
  </si>
  <si>
    <t>TEPEPAN (AMPL)</t>
  </si>
  <si>
    <t>PROGRESO TIZAPAN</t>
  </si>
  <si>
    <t>TLATILCO</t>
  </si>
  <si>
    <t>ATENOR SALAS</t>
  </si>
  <si>
    <t>HERMOSILLO</t>
  </si>
  <si>
    <t>LA RETAMA</t>
  </si>
  <si>
    <t>SANTA MARIA INSURGENTES</t>
  </si>
  <si>
    <t>JUVENTINO ROSAS</t>
  </si>
  <si>
    <t>INPI PICOS</t>
  </si>
  <si>
    <t>SAN LORENZO TEZONCO I (U HAB)</t>
  </si>
  <si>
    <t>SAN NICOLAS TOTOLAPAN (PBLO)</t>
  </si>
  <si>
    <t>LOMA HERMOSA (CONJ HAB)</t>
  </si>
  <si>
    <t>AGRICOLA METROPOLITANA</t>
  </si>
  <si>
    <t>LA TORTUGA XOLALPA-HCO COLEGIO MILITAR</t>
  </si>
  <si>
    <t>BAHIA (U HAB)</t>
  </si>
  <si>
    <t>INFONAVIT PROLONGACION DIVISION DEL NORTE (U HAB)</t>
  </si>
  <si>
    <t>POLVORA</t>
  </si>
  <si>
    <t>DEL VALLE V</t>
  </si>
  <si>
    <t>LOS ROBLES (FRACC)</t>
  </si>
  <si>
    <t>XALPA</t>
  </si>
  <si>
    <t>SANTA MARIA LA RIBERA I</t>
  </si>
  <si>
    <t>LA FORESTAL 1</t>
  </si>
  <si>
    <t>PANTITLAN V</t>
  </si>
  <si>
    <t>SAN LORENZO TEZONCO II (U HAB)</t>
  </si>
  <si>
    <t>LOMAS DE SAN BERNABE (AMPL)</t>
  </si>
  <si>
    <t>HUICHAPAN</t>
  </si>
  <si>
    <t>MIGUEL HIDALGO</t>
  </si>
  <si>
    <t>JARDINES DE SAN JUAN</t>
  </si>
  <si>
    <t>AARON SAENZ</t>
  </si>
  <si>
    <t>LOS CERRILLOS III</t>
  </si>
  <si>
    <t>TLACOYAQUE (BARR)</t>
  </si>
  <si>
    <t>INDUSTRIAL VALLEJO (U HAB)</t>
  </si>
  <si>
    <t>SAN PEDRO DE LOS  PINOS</t>
  </si>
  <si>
    <t>NUEVA DIAZ ORDAZ</t>
  </si>
  <si>
    <t>LOMA DEL PADRE</t>
  </si>
  <si>
    <t>PAULINO NAVARRO</t>
  </si>
  <si>
    <t>EL COYOL (U HAB)</t>
  </si>
  <si>
    <t>SANTA ANITA</t>
  </si>
  <si>
    <t>SAN SIMON CULHUACAN (BARR)</t>
  </si>
  <si>
    <t>PUEBLO NUEVO BAJO</t>
  </si>
  <si>
    <t>MILITAR 1 K LOMAS DE SOTELO (U HAB)</t>
  </si>
  <si>
    <t>UNIDADES HABITACIONALES DE SANTA ANA PONIENTE I</t>
  </si>
  <si>
    <t>FUENTES Y PEDREGAL DE TEPEPAN</t>
  </si>
  <si>
    <t>AMPL CARACOL</t>
  </si>
  <si>
    <t>ALTOS TEPETLICA</t>
  </si>
  <si>
    <t>MOLINO DE SANTO DOMINGO (U HAB)</t>
  </si>
  <si>
    <t>EL JAGUEY-ESTACION PANTACO</t>
  </si>
  <si>
    <t>NOCHE BUENA</t>
  </si>
  <si>
    <t>PEDREGAL DE LA ZORRA</t>
  </si>
  <si>
    <t>LOMAS DE MEMETLA</t>
  </si>
  <si>
    <t>ALGARIN</t>
  </si>
  <si>
    <t>LOMA DE LA PALMA</t>
  </si>
  <si>
    <t>JARDINES TECMA</t>
  </si>
  <si>
    <t>VICENTE GUERRERO SUPER MANZANA 5 (U HAB)</t>
  </si>
  <si>
    <t>PLAZUELA DEL PEDREGAL</t>
  </si>
  <si>
    <t>OBSERVATORIO</t>
  </si>
  <si>
    <t>SAN MIGUEL ZAPOTITLA</t>
  </si>
  <si>
    <t>HEROES DE 1910</t>
  </si>
  <si>
    <t>MERCED BALBUENA</t>
  </si>
  <si>
    <t>XICALHUACAN</t>
  </si>
  <si>
    <t>ALCANTARILLA</t>
  </si>
  <si>
    <t>COSMOPOLITA (AMPL)</t>
  </si>
  <si>
    <t>DEL VALLE II</t>
  </si>
  <si>
    <t>PEDREGAL DEL MAUREL</t>
  </si>
  <si>
    <t>JARDINES DE LA PALMA (HUIZACHITO)</t>
  </si>
  <si>
    <t>GUERRERO III</t>
  </si>
  <si>
    <t>PROVIDENCIA (AMPL)</t>
  </si>
  <si>
    <t>PICOS IZTACALCO 1-A</t>
  </si>
  <si>
    <t>CONSEJO AGRARISTA MEXICANO II</t>
  </si>
  <si>
    <t>SAN BERNABE OCOTEPEC (PBLO)</t>
  </si>
  <si>
    <t>MANUEL AVILA CAMACHO</t>
  </si>
  <si>
    <t>LA DRAGA</t>
  </si>
  <si>
    <t>PARQUES DEL PEDREGAL</t>
  </si>
  <si>
    <t>PRIMERO DE MAYO</t>
  </si>
  <si>
    <t>SAN JUAN (BARR)</t>
  </si>
  <si>
    <t>ALPES (AMPL)</t>
  </si>
  <si>
    <t>PRO HOGAR I</t>
  </si>
  <si>
    <t>ALAMOS II</t>
  </si>
  <si>
    <t>SAN LUCAS (BARR)</t>
  </si>
  <si>
    <t>CACALOTE</t>
  </si>
  <si>
    <t>BUENAVISTA I</t>
  </si>
  <si>
    <t>INDECO (U HAB)</t>
  </si>
  <si>
    <t>AGRICOLA ORIENTAL VII</t>
  </si>
  <si>
    <t>LOMAS ESTRELLA 2A SECC I</t>
  </si>
  <si>
    <t>POPO (AMPL)</t>
  </si>
  <si>
    <t>JARDINES DEL LLANO-U.H. VILLA TLATEMPA</t>
  </si>
  <si>
    <t>PARAJE 38</t>
  </si>
  <si>
    <t>ROMERO RUBIO</t>
  </si>
  <si>
    <t>SAN JOSE LAS PERITAS</t>
  </si>
  <si>
    <t>SAN BARTOLO AMEYALCO (PBLO)</t>
  </si>
  <si>
    <t>SANTIAGO AHUIZOTLA (PBLO)</t>
  </si>
  <si>
    <t>ACTIPAN</t>
  </si>
  <si>
    <t>SANTA CECILIA</t>
  </si>
  <si>
    <t>EL CONTADERO</t>
  </si>
  <si>
    <t>GUERRERO IV</t>
  </si>
  <si>
    <t>JOSE MARIA MORELOS Y PAVON II (U HAB)</t>
  </si>
  <si>
    <t>CUCHILLA RAMOS MILLAN</t>
  </si>
  <si>
    <t>SAN MIGUEL TEOTONGO I</t>
  </si>
  <si>
    <t>TIERRA COLORADA</t>
  </si>
  <si>
    <t>IRRIGACION</t>
  </si>
  <si>
    <t>OJO DE AGUA</t>
  </si>
  <si>
    <t>EL ARENAL</t>
  </si>
  <si>
    <t>CENTRO I</t>
  </si>
  <si>
    <t>SAN GREGORIO ATLAPULCO (PBLO)</t>
  </si>
  <si>
    <t>TECOLALCO</t>
  </si>
  <si>
    <t>MANUEL RIVERA ANAYA CROC I (U HAB)</t>
  </si>
  <si>
    <t>VILLA DE CORTES</t>
  </si>
  <si>
    <t>PEDREGAL DE STO DOMINGO VII</t>
  </si>
  <si>
    <t>EL TIANGUILLO</t>
  </si>
  <si>
    <t>NONOALCO-TLATELOLCO (U HAB) III</t>
  </si>
  <si>
    <t>LA ESMERALDA I</t>
  </si>
  <si>
    <t>TLAZINTLA</t>
  </si>
  <si>
    <t>SAN MIGUEL TEOTONGO III</t>
  </si>
  <si>
    <t>BATAN VIEJO (EL MAESTRO)</t>
  </si>
  <si>
    <t>MARINA NACIONAL (U HAB)</t>
  </si>
  <si>
    <t>UNIDADES HABITACIONALES DE SANTA ANA PONIENTE II</t>
  </si>
  <si>
    <t>CRUZ DEL FAROL</t>
  </si>
  <si>
    <t>AQUILES SERDAN</t>
  </si>
  <si>
    <t>SAN FRANCISCO TLALNEPANTLA (PBLO)</t>
  </si>
  <si>
    <t>PUEBLO NUEVO</t>
  </si>
  <si>
    <t>ERMITA</t>
  </si>
  <si>
    <t>ROMERO DE TERREROS (COND)</t>
  </si>
  <si>
    <t>EBANO (U HAB)</t>
  </si>
  <si>
    <t>DOCTORES II</t>
  </si>
  <si>
    <t>JOYAS VALLEJO (U HAB)</t>
  </si>
  <si>
    <t>CUCHILLA AGRICOLA ORIENTAL</t>
  </si>
  <si>
    <t>TEPALCATES I</t>
  </si>
  <si>
    <t>POTRERILLO (AMPL)</t>
  </si>
  <si>
    <t>MORALES SECCION ALAMEDA (POLANCO)</t>
  </si>
  <si>
    <t>LOS OLIVOS</t>
  </si>
  <si>
    <t>BOSQUE DE TEPEXIMILPA</t>
  </si>
  <si>
    <t>CUCHILLA PANTITLAN</t>
  </si>
  <si>
    <t>LOS CERRILLOS II</t>
  </si>
  <si>
    <t>PODER POPULAR</t>
  </si>
  <si>
    <t>SAN FRANCISCO TETECALA (PBLO)</t>
  </si>
  <si>
    <t>MARIA DEL CARMEN</t>
  </si>
  <si>
    <t>CAFETALES I (RDCIAL)</t>
  </si>
  <si>
    <t>SAN MATEO TLALTENANGO (PBLO)</t>
  </si>
  <si>
    <t>DOCTORES V</t>
  </si>
  <si>
    <t>CHALMA DE GUADALUPE II</t>
  </si>
  <si>
    <t>GRANJAS MEXICO II</t>
  </si>
  <si>
    <t>VALLE DE SAN LORENZO II</t>
  </si>
  <si>
    <t>SUBESTACION</t>
  </si>
  <si>
    <t>TORRE BLANCA (AMPL)</t>
  </si>
  <si>
    <t>EMILIANO ZAPATA 1A</t>
  </si>
  <si>
    <t>TEZONTITLA</t>
  </si>
  <si>
    <t>EL PARQUE</t>
  </si>
  <si>
    <t>SAN FRANCISCO CHIQUIMOLA</t>
  </si>
  <si>
    <t>PARQUE RESIDENCIAL SAN ANTONIO (U HAB)</t>
  </si>
  <si>
    <t>TRABAJADORES DEL HIERRO</t>
  </si>
  <si>
    <t>RESIDENCIAL EMPERADORES</t>
  </si>
  <si>
    <t>CIUDAD JARDIN</t>
  </si>
  <si>
    <t>MEMETLA</t>
  </si>
  <si>
    <t>SAN SIMON TOLNAHUAC</t>
  </si>
  <si>
    <t>15 DE AGOSTO</t>
  </si>
  <si>
    <t>MILITAR MARTE</t>
  </si>
  <si>
    <t>XALPA II</t>
  </si>
  <si>
    <t>EL TANQUE</t>
  </si>
  <si>
    <t>ARGENTINA ANTIGUA</t>
  </si>
  <si>
    <t>3 DE MAYO</t>
  </si>
  <si>
    <t>VALLE DE TEPEPAN</t>
  </si>
  <si>
    <t>MOCTEZUMA 2A SECCION IV</t>
  </si>
  <si>
    <t>SAN PEDRO (BARR)</t>
  </si>
  <si>
    <t>LIBERALES DE 1857</t>
  </si>
  <si>
    <t>DEL RECREO</t>
  </si>
  <si>
    <t>PERIODISTA FRANCISCO ZARCO</t>
  </si>
  <si>
    <t>CANTIL DEL PEDREGAL</t>
  </si>
  <si>
    <t>EL MOLINO</t>
  </si>
  <si>
    <t>ASTURIAS</t>
  </si>
  <si>
    <t>SANTIAGO ATZACOALCO (PBLO)</t>
  </si>
  <si>
    <t>RAMOS MILLAN BRAMADERO II</t>
  </si>
  <si>
    <t>ROTARIOS (U HAB)</t>
  </si>
  <si>
    <t>LA MAGDALENA ATLITIC (PBLO)</t>
  </si>
  <si>
    <t>ANAHUAC LOS MANZANOS</t>
  </si>
  <si>
    <t>VISTAS DEL PEDREGAL</t>
  </si>
  <si>
    <t>EL ARENAL 2A SECCION</t>
  </si>
  <si>
    <t>LA CONCEPCION TLACOAPA (BARR)</t>
  </si>
  <si>
    <t>LOMAS DE SANTA FE</t>
  </si>
  <si>
    <t>SAN PEDRO XALPA (AMPL) I</t>
  </si>
  <si>
    <t>MIXCOAC</t>
  </si>
  <si>
    <t>EDUCACION</t>
  </si>
  <si>
    <t>EL MOLINITO</t>
  </si>
  <si>
    <t>BUENAVISTA II</t>
  </si>
  <si>
    <t>TEPEYAC INSURGENTES</t>
  </si>
  <si>
    <t>GABRIEL RAMOS MILLAN</t>
  </si>
  <si>
    <t>CHINAMPAC DE JUAREZ III</t>
  </si>
  <si>
    <t>IXTLAHUALTONGO</t>
  </si>
  <si>
    <t>ANGEL ZIMBRON</t>
  </si>
  <si>
    <t>QUIAHUATLA</t>
  </si>
  <si>
    <t>MICHOACANA</t>
  </si>
  <si>
    <t>SAN LORENZO LA CEBADA I</t>
  </si>
  <si>
    <t>DOS RIOS</t>
  </si>
  <si>
    <t>PETROLERA</t>
  </si>
  <si>
    <t>SAN JUAN</t>
  </si>
  <si>
    <t>EL CENTINELA</t>
  </si>
  <si>
    <t>CENTRO VI</t>
  </si>
  <si>
    <t>VALLE DEL TEPEYAC</t>
  </si>
  <si>
    <t>AGRICOLA ORIENTAL VIII</t>
  </si>
  <si>
    <t>PREDIO SANTA CRUZ MEYEHUALCO</t>
  </si>
  <si>
    <t>INDEPENDENCIA BATAN NORTE (U HAB)</t>
  </si>
  <si>
    <t>CHAPULTEPEC POLANCO (POLANCO)</t>
  </si>
  <si>
    <t>TEOZOMA</t>
  </si>
  <si>
    <t>CONDOMINIO DEL BOSQUE (FRACC)-BOSQUE DE TLALPAN</t>
  </si>
  <si>
    <t>MOCTEZUMA 1A SECCION</t>
  </si>
  <si>
    <t>PASEOS DEL SUR</t>
  </si>
  <si>
    <t>AXOTLA</t>
  </si>
  <si>
    <t>NUEVO SAN RAFAEL (BARR)</t>
  </si>
  <si>
    <t>STA CRUZ ATOYAC</t>
  </si>
  <si>
    <t>LA CONCEPCION (BARR)</t>
  </si>
  <si>
    <t>CENTRO VIII</t>
  </si>
  <si>
    <t>SAN MIGUEL-LA ESCALERA (BARR)</t>
  </si>
  <si>
    <t>SAN MIGUEL</t>
  </si>
  <si>
    <t>LOMAS DE LA ESTANCIA II</t>
  </si>
  <si>
    <t>INDEPENDENCIA SAN RAMON (U HAB)</t>
  </si>
  <si>
    <t>DANIEL GARZA</t>
  </si>
  <si>
    <t>SELENE 1a SECC</t>
  </si>
  <si>
    <t>ISIDRO FABELA I (PONIENTE)</t>
  </si>
  <si>
    <t>PINO (U HAB)</t>
  </si>
  <si>
    <t>LOS CERRILLOS I</t>
  </si>
  <si>
    <t>EL CAPULIN (AMPL)</t>
  </si>
  <si>
    <t>SAN PABLO XALPA (U HAB)</t>
  </si>
  <si>
    <t>DEL VALLE III</t>
  </si>
  <si>
    <t>LA CANTERA (U HAB)</t>
  </si>
  <si>
    <t>PERALVILLO I</t>
  </si>
  <si>
    <t>CTM ATZACOALCO (U HAB)</t>
  </si>
  <si>
    <t>PANTITLAN I</t>
  </si>
  <si>
    <t>CERRO DE LA ESTRELLA I</t>
  </si>
  <si>
    <t>LOS MORALES (POLANCO)</t>
  </si>
  <si>
    <t>LA CONCHITA I</t>
  </si>
  <si>
    <t>LOS  ENCINOS</t>
  </si>
  <si>
    <t>JARDIN BALBUENA III</t>
  </si>
  <si>
    <t>CERRO GRANDE</t>
  </si>
  <si>
    <t>UNION OLIVOS</t>
  </si>
  <si>
    <t>SAN MATEO</t>
  </si>
  <si>
    <t>DEL VALLE VI</t>
  </si>
  <si>
    <t>ROMERO DE TERREROS (FRACC)</t>
  </si>
  <si>
    <t>ROMA NORTE II</t>
  </si>
  <si>
    <t>CUAUTEPEC EL ALTO (PBLO)</t>
  </si>
  <si>
    <t>CAMPAMENTO 2 DE OCTUBRE I</t>
  </si>
  <si>
    <t>STA MARTHA ACATITLA NTE (AMPL) II</t>
  </si>
  <si>
    <t>EL ERMITAO</t>
  </si>
  <si>
    <t>NEXTITLA</t>
  </si>
  <si>
    <t>VILLAS DE LOS TRABAJADORES (GDF) (U HAB)</t>
  </si>
  <si>
    <t>TEPETLICA EL ALTO-3 DE MAYO</t>
  </si>
  <si>
    <t>MOCTEZUMA 2A SECCION II</t>
  </si>
  <si>
    <t>BELEM (BARR)</t>
  </si>
  <si>
    <t>PREDIO LA ANGOSTURA</t>
  </si>
  <si>
    <t>CENTRO DE AZCAPOTZALCO</t>
  </si>
  <si>
    <t>PORTALES II</t>
  </si>
  <si>
    <t>VILLA PANAMERICANA 2DA. SECCIN (U HAB)</t>
  </si>
  <si>
    <t>TRANSITO</t>
  </si>
  <si>
    <t>CASTILLO GRANDE</t>
  </si>
  <si>
    <t>JUVENTINO ROSAS II</t>
  </si>
  <si>
    <t>STA MARTHA ACATITLA NTE (AMPL) I</t>
  </si>
  <si>
    <t>LA GUADALUPE</t>
  </si>
  <si>
    <t>SAN DIEGO OCOYOACAC</t>
  </si>
  <si>
    <t>LOPEZ PORTILLO</t>
  </si>
  <si>
    <t>PIEDRA LARGA</t>
  </si>
  <si>
    <t>PENSADOR MEXICANO I</t>
  </si>
  <si>
    <t>SAN MATEO XALPA (PBLO)</t>
  </si>
  <si>
    <t>GARCIMARRERO REACOMODO</t>
  </si>
  <si>
    <t>EL ROSARIO B (U HAB)</t>
  </si>
  <si>
    <t>NARVARTE II</t>
  </si>
  <si>
    <t>VILLA PANAMERICANA 3ERA. SECCIN (U HAB)</t>
  </si>
  <si>
    <t>HIPODROMO CONDESA</t>
  </si>
  <si>
    <t>ARBOLEDAS DE CUAUTEPEC (AMPL)</t>
  </si>
  <si>
    <t>PANTITLAN II</t>
  </si>
  <si>
    <t>12 DE DICIEMBRE</t>
  </si>
  <si>
    <t>LOS PADRES</t>
  </si>
  <si>
    <t>TACUBA</t>
  </si>
  <si>
    <t>SAN JUAN IXTAYOPAN (PBLO)</t>
  </si>
  <si>
    <t>PROGRESO TLALPAN</t>
  </si>
  <si>
    <t>SAN JOSE OBRERO</t>
  </si>
  <si>
    <t>GARCIMARRERO</t>
  </si>
  <si>
    <t>EL ROSARIO A (U HAB)</t>
  </si>
  <si>
    <t>POSTAL</t>
  </si>
  <si>
    <t>EX EJIDO DE CHURUBUSCO</t>
  </si>
  <si>
    <t>EX HIPODROMO DE PERALVILLO</t>
  </si>
  <si>
    <t>MARTIN CARRERA II</t>
  </si>
  <si>
    <t>SANTIAGO NORTE</t>
  </si>
  <si>
    <t>SANTA BARBARA (BARR) II</t>
  </si>
  <si>
    <t>LA MALINCHE</t>
  </si>
  <si>
    <t>TACUBAYA</t>
  </si>
  <si>
    <t>JAIME TORRES BODET</t>
  </si>
  <si>
    <t>HEROES DE PADIERNA II</t>
  </si>
  <si>
    <t>PUEBLA</t>
  </si>
  <si>
    <t>SAN JOSE ZACATEPEC</t>
  </si>
  <si>
    <t>LA HERRADURA</t>
  </si>
  <si>
    <t>FERRERIA (U HAB)</t>
  </si>
  <si>
    <t>OCHO DE AGOSTO</t>
  </si>
  <si>
    <t>PEDREGAL DE STO DOMINGO VI</t>
  </si>
  <si>
    <t>CASAS ALEMAN (AMPL) I</t>
  </si>
  <si>
    <t>AGRICOLA ORIENTAL I</t>
  </si>
  <si>
    <t>SANTA MARTHA ACATITLA</t>
  </si>
  <si>
    <t>BARRANCA SECA</t>
  </si>
  <si>
    <t>NUEVA ARGENTINA (ARGENTINA PONIENTE)</t>
  </si>
  <si>
    <t>LA CONCHITA II</t>
  </si>
  <si>
    <t>PEDREGAL DE SN NICOLAS 4A SECC II</t>
  </si>
  <si>
    <t>MICHOACANA (AMPL)</t>
  </si>
  <si>
    <t>SAN LORENZO (BARR)</t>
  </si>
  <si>
    <t>LA MARTINICA</t>
  </si>
  <si>
    <t>ISSFAM LAS ARMAS (U HAB)</t>
  </si>
  <si>
    <t>AMERICAS UNIDAS-DEL LAGO</t>
  </si>
  <si>
    <t>VILLA PANAMERICANA 7MA. SECCIN (U HAB)</t>
  </si>
  <si>
    <t>HIPODROMO I</t>
  </si>
  <si>
    <t>PRADOS DE CUAUTEPEC</t>
  </si>
  <si>
    <t>RAMOS MILLAN BRAMADERO I</t>
  </si>
  <si>
    <t>STA MA AZTAHUACAN (PBLO)</t>
  </si>
  <si>
    <t>EL TORO</t>
  </si>
  <si>
    <t>BOSQUE DE CHAPULTEPEC I, II Y III SECCIONES</t>
  </si>
  <si>
    <t>SAN JOSE</t>
  </si>
  <si>
    <t>CONJUNTO HABITACIONAL PEDREGAL DEL LAGO</t>
  </si>
  <si>
    <t>TRES MOSQUETEROS</t>
  </si>
  <si>
    <t>SANTA CRUZ ACALPIXCA (PBLO)</t>
  </si>
  <si>
    <t>LAS AGUILAS</t>
  </si>
  <si>
    <t>FUENTES DE AZCAPOTZALCO-PARQUES DE AZCAPOTZALCO (U HAB)</t>
  </si>
  <si>
    <t>EXTREMADURA INSURGENTES</t>
  </si>
  <si>
    <t>VILLA PANAMERICANA 6TA. SECCIN (U HAB)</t>
  </si>
  <si>
    <t>ROMA NORTE III</t>
  </si>
  <si>
    <t>NUEVA ATZACOALCO I</t>
  </si>
  <si>
    <t>TLACOTAL RAMOS MILLAN</t>
  </si>
  <si>
    <t>VICENTE GUERRERO SUPER MANZANA 4 (U HAB)</t>
  </si>
  <si>
    <t>MEXICO NUEVO</t>
  </si>
  <si>
    <t>MIGUEL HIDALGO OTE</t>
  </si>
  <si>
    <t>BELVEDERE</t>
  </si>
  <si>
    <t>EMILIANO ZAPATA (U HAB)</t>
  </si>
  <si>
    <t>NATIVITAS LA JOYA (AMPL)</t>
  </si>
  <si>
    <t>LLANO REDONDO</t>
  </si>
  <si>
    <t>SAN MARCOS (BARR)</t>
  </si>
  <si>
    <t>ALBERT</t>
  </si>
  <si>
    <t>COPILCO UNIVERSIDAD</t>
  </si>
  <si>
    <t>ROMA SUR II</t>
  </si>
  <si>
    <t>SAN JUAN DE ARAGON 2A SECCION (U HAB) II</t>
  </si>
  <si>
    <t>CAMPAMENTO 2 DE OCTUBRE II</t>
  </si>
  <si>
    <t>VALLE DE LUCES (U HAB)</t>
  </si>
  <si>
    <t>ANAHUAC I</t>
  </si>
  <si>
    <t>SAN ANDRES MIXQUIC (PBLO)</t>
  </si>
  <si>
    <t>PEDREGAL DE SN NICOLAS 1A SECC</t>
  </si>
  <si>
    <t>AVIACION CIVIL (AMPL)</t>
  </si>
  <si>
    <t>SAN ESTEBAN (BARR)</t>
  </si>
  <si>
    <t>LA CAADA</t>
  </si>
  <si>
    <t>SANTA LUCIA (BARR)</t>
  </si>
  <si>
    <t>MODERNA</t>
  </si>
  <si>
    <t>AJUSCO HUAYAMILPAS</t>
  </si>
  <si>
    <t>GUERRERO II</t>
  </si>
  <si>
    <t>GENERAL FELIPE BERRIOZABAL</t>
  </si>
  <si>
    <t>CARLOS ZAPATA VELA</t>
  </si>
  <si>
    <t>SOLIDARIDAD EL SALADO (U HAB)</t>
  </si>
  <si>
    <t>GRANADA</t>
  </si>
  <si>
    <t>SELENE (AMPL)</t>
  </si>
  <si>
    <t>PEDREGAL DE SN NICOLAS 3A SECC</t>
  </si>
  <si>
    <t>EL ARENAL 1A SECCION</t>
  </si>
  <si>
    <t>NATIVITAS (U HAB)</t>
  </si>
  <si>
    <t>DESARROLLO URBANO</t>
  </si>
  <si>
    <t>SAN  MIGUEL AMANTLA (PBLO)</t>
  </si>
  <si>
    <t>NATIVITAS</t>
  </si>
  <si>
    <t>CHIMALISTAC</t>
  </si>
  <si>
    <t>VISTA ALEGRE</t>
  </si>
  <si>
    <t>PLANETARIO LINDAVISTA</t>
  </si>
  <si>
    <t>SAN LORENZO TEZONCO (PBLO)</t>
  </si>
  <si>
    <t>POPOTLA II</t>
  </si>
  <si>
    <t>LA TURBA</t>
  </si>
  <si>
    <t>RINCON LAS HADAS-VILLA ROYALE-FUENTES Y ARCONADA COAPA</t>
  </si>
  <si>
    <t>AERONAUTICA MILITAR</t>
  </si>
  <si>
    <t>SAN BARTOLO EL CHICO</t>
  </si>
  <si>
    <t>EL CAPULIN</t>
  </si>
  <si>
    <t>HOGAR Y SEGURIDAD/NUEVA SANTA MARIA</t>
  </si>
  <si>
    <t>SAN SIMON TICUMAC</t>
  </si>
  <si>
    <t>CUADRANTE DE SAN FRANCISCO</t>
  </si>
  <si>
    <t>FOVISSSTE CUCHILLA (U HAB)</t>
  </si>
  <si>
    <t>SAN JUAN CERRO (PJE)</t>
  </si>
  <si>
    <t>LOMAS DE REFORMA</t>
  </si>
  <si>
    <t>SANTIAGO ZAPOTITLAN (PBLO)</t>
  </si>
  <si>
    <t>FUENTES DEL PEDREGAL</t>
  </si>
  <si>
    <t>IGNACIO ZARAGOZA II</t>
  </si>
  <si>
    <t>BALCONES DE CEHUAYO</t>
  </si>
  <si>
    <t>MIGUEL HIDALGO (U HAB)</t>
  </si>
  <si>
    <t>DEL VALLE I</t>
  </si>
  <si>
    <t>EL RELOJ</t>
  </si>
  <si>
    <t>FELIPE PESCADOR</t>
  </si>
  <si>
    <t>C T M ARAGON AMPLIACION (U)</t>
  </si>
  <si>
    <t>DANIEL GARZA (AMPL)</t>
  </si>
  <si>
    <t>ATOTOLCO</t>
  </si>
  <si>
    <t>AMPLIACION MIGUEL HIDALGO 4A SECC</t>
  </si>
  <si>
    <t>20 DE NOVIEMBRE (AMPL)</t>
  </si>
  <si>
    <t>COLINAS DE TARANGO</t>
  </si>
  <si>
    <t>OBRERO POPULAR</t>
  </si>
  <si>
    <t>VERTIZ NARVARTE</t>
  </si>
  <si>
    <t>EL MIRADOR</t>
  </si>
  <si>
    <t>SANTA MARIA LA RIBERA II</t>
  </si>
  <si>
    <t>GABRIEL HERNANDEZ</t>
  </si>
  <si>
    <t>SAN ANDRES TOMATLAN (PBLO)</t>
  </si>
  <si>
    <t>IGNACIO MANUEL ALTAMIRANO</t>
  </si>
  <si>
    <t>GRANJAS COAPA</t>
  </si>
  <si>
    <t>XALTOCAN (BARR)</t>
  </si>
  <si>
    <t>BELEN DE LAS FLORES SECCION RELLENO</t>
  </si>
  <si>
    <t>LA PRECIOSA</t>
  </si>
  <si>
    <t>XOCO</t>
  </si>
  <si>
    <t>LOS CIPRESES</t>
  </si>
  <si>
    <t>ESPERANZA</t>
  </si>
  <si>
    <t>ESTANZUELA</t>
  </si>
  <si>
    <t>SANTA CRUZ VI (U HAB)</t>
  </si>
  <si>
    <t>LEGARIA</t>
  </si>
  <si>
    <t>BOSQUES DEL PEDREGAL</t>
  </si>
  <si>
    <t>PROGRESISTA</t>
  </si>
  <si>
    <t>SAN ANDRES AHUAYUCAN (PBLO)</t>
  </si>
  <si>
    <t>CONCIENCIA PROLETARIA</t>
  </si>
  <si>
    <t>FRANCISCO VILLA (U HAB)</t>
  </si>
  <si>
    <t>ALAMOS I</t>
  </si>
  <si>
    <t>LOS CEDROS (FRACC)</t>
  </si>
  <si>
    <t>HIPODROMO II</t>
  </si>
  <si>
    <t>INFONAVIT CAMINO SAN JUAN DE ARAGON (U HAB)</t>
  </si>
  <si>
    <t>MIRASOLES (U HAB)</t>
  </si>
  <si>
    <t>LEGARIA (U HAB)</t>
  </si>
  <si>
    <t>ARENAL GUADALUPE TLALPAN</t>
  </si>
  <si>
    <t>SEVILLA</t>
  </si>
  <si>
    <t>SANTA CRUZ XOCHITEPEC (PBLO)</t>
  </si>
  <si>
    <t>ARCOS DE CENTENARIO</t>
  </si>
  <si>
    <t>SAN FRANCISCO XOCOTITLA</t>
  </si>
  <si>
    <t>NARVARTE IV</t>
  </si>
  <si>
    <t>ATLANTIDA</t>
  </si>
  <si>
    <t>MORELOS I</t>
  </si>
  <si>
    <t>INFONAVIT LORETO FABELA (U HAB)</t>
  </si>
  <si>
    <t>LA JOYA</t>
  </si>
  <si>
    <t>TORRE BLANCA</t>
  </si>
  <si>
    <t>SANTO TOMAS AJUSCO (PBLO)</t>
  </si>
  <si>
    <t>LA ASUNCION (BARR)</t>
  </si>
  <si>
    <t>LOMAS DE BECERRA (U HAB)</t>
  </si>
  <si>
    <t>PANTACO (U HAB)</t>
  </si>
  <si>
    <t>PIEDAD NARVARTE</t>
  </si>
  <si>
    <t>HACIENDAS DE COYOACAN (FRACC)</t>
  </si>
  <si>
    <t>DOCTORES III</t>
  </si>
  <si>
    <t>PANAMERICANA</t>
  </si>
  <si>
    <t>EL SANTUARIO</t>
  </si>
  <si>
    <t>UN HOGAR PARA NOSOTROS</t>
  </si>
  <si>
    <t>LOMAS DE  PADIERNA I</t>
  </si>
  <si>
    <t>ALVARO OBREGON</t>
  </si>
  <si>
    <t>SAN PEDRO XALPA (PBLO)</t>
  </si>
  <si>
    <t>PORTALES ORIENTE</t>
  </si>
  <si>
    <t>INFONAVIT CULHUACAN ZONA 3 (U HAB)</t>
  </si>
  <si>
    <t>CENTRO V</t>
  </si>
  <si>
    <t>VILLA DE ARAGON</t>
  </si>
  <si>
    <t>EL TRIUNFO</t>
  </si>
  <si>
    <t>PENSIL SUR</t>
  </si>
  <si>
    <t>2 DE OCTUBRE</t>
  </si>
  <si>
    <t>JAMAICA</t>
  </si>
  <si>
    <t>CRISTO REY</t>
  </si>
  <si>
    <t>LOMAS DE NUEVO MEXICO</t>
  </si>
  <si>
    <t>UN HOGAR PARA CADA TRABAJADOR</t>
  </si>
  <si>
    <t>JARDINES DE COYOACAN (FRACC)</t>
  </si>
  <si>
    <t>VALLE DE MADERO</t>
  </si>
  <si>
    <t>LEYES DE REFORMA 3A SECCION II</t>
  </si>
  <si>
    <t>ANAHUAC PERALITOS</t>
  </si>
  <si>
    <t>LA MAGDALENA PETLACALCO (PBLO)</t>
  </si>
  <si>
    <t>EMILIO CARRANZA</t>
  </si>
  <si>
    <t>SAN LORENZO ATEMOAYA (PBLO)</t>
  </si>
  <si>
    <t>MARTIRES DE TACUBAYA</t>
  </si>
  <si>
    <t>SAN PABLO 396-CONJ HAB SAN PABLO (U HAB)</t>
  </si>
  <si>
    <t>CENTRO URBANO (U HAB)</t>
  </si>
  <si>
    <t>SAN MIGUEL CUAUTEPEC</t>
  </si>
  <si>
    <t>JOSE LOPEZ PORTILLO I</t>
  </si>
  <si>
    <t>AGRICULTURA</t>
  </si>
  <si>
    <t>JUVENTUD UNIDA</t>
  </si>
  <si>
    <t>FIVIPORT (U HAB)</t>
  </si>
  <si>
    <t>TLAXOPAN</t>
  </si>
  <si>
    <t>JALALPA</t>
  </si>
  <si>
    <t>EL ROSARIO C (U HAB)</t>
  </si>
  <si>
    <t>CAFETALES II (RDCIAL)</t>
  </si>
  <si>
    <t>CONSTITUCION DE LA REPUBLICA</t>
  </si>
  <si>
    <t>EJERCITO DE ORIENTE (U HAB) II</t>
  </si>
  <si>
    <t>ANAHUAC DOS LAGOS</t>
  </si>
  <si>
    <t>TLALPAN CENTRO</t>
  </si>
  <si>
    <t>REVOLUCION</t>
  </si>
  <si>
    <t>LA NORIA</t>
  </si>
  <si>
    <t>EL PARAISO</t>
  </si>
  <si>
    <t>SAN ANTONIO (FRACC)</t>
  </si>
  <si>
    <t>OXTOPULCO UNIVERSIDAD</t>
  </si>
  <si>
    <t>CASTILLO GRANDE (AMPL)</t>
  </si>
  <si>
    <t>SANTIAGO ACAHUALTEPEC (PBLO)</t>
  </si>
  <si>
    <t>MODELO PENSIL</t>
  </si>
  <si>
    <t>TLALMILLE</t>
  </si>
  <si>
    <t>10 DE MAYO</t>
  </si>
  <si>
    <t>JOYA DE VARGAS</t>
  </si>
  <si>
    <t>EL POCITO</t>
  </si>
  <si>
    <t>SAN RAFAEL</t>
  </si>
  <si>
    <t>VILLA PANAMERICANA 1ERA. SECCIN (U HAB)</t>
  </si>
  <si>
    <t>7 DE NOVIEMBRE</t>
  </si>
  <si>
    <t>SANTA MARIA TOMATLAN (AMPL)</t>
  </si>
  <si>
    <t>POPO</t>
  </si>
  <si>
    <t>VERGEL DE COYOACAN-VERGEL DEL SUR</t>
  </si>
  <si>
    <t>24 DE ABRIL</t>
  </si>
  <si>
    <t>SAN ANTONIO (BARR)</t>
  </si>
  <si>
    <t>NUEVA ESPAA</t>
  </si>
  <si>
    <t>XOTEPINGO</t>
  </si>
  <si>
    <t>INDUSTRIAL I</t>
  </si>
  <si>
    <t>SIERRA DEL VALLE</t>
  </si>
  <si>
    <t>REFORMA PENSIL</t>
  </si>
  <si>
    <t>VILLA LAZARO CARDENAS</t>
  </si>
  <si>
    <t>EL ARENAL 3A SECCION</t>
  </si>
  <si>
    <t>EL CUERNITO</t>
  </si>
  <si>
    <t>POTRERO DEL LLANO</t>
  </si>
  <si>
    <t>ALIANZA POPULAR REVOLUCIONARIA ORIENTE (U HAB)</t>
  </si>
  <si>
    <t>TEPETATAL</t>
  </si>
  <si>
    <t>SANTA MARIA TOMATLAN</t>
  </si>
  <si>
    <t>VENTURA PEREZ DE ALBA</t>
  </si>
  <si>
    <t>VERANO</t>
  </si>
  <si>
    <t>EL ARENAL 4A SECCION</t>
  </si>
  <si>
    <t>RINCONADA DEL SUR (U HAB)</t>
  </si>
  <si>
    <t>LA ARAA</t>
  </si>
  <si>
    <t>SAN SALVADOR XOCHIMANCA</t>
  </si>
  <si>
    <t>SAN PEDRO EL CHICO</t>
  </si>
  <si>
    <t>8A DE SAN MIGUEL (AMPL)</t>
  </si>
  <si>
    <t>16 DE SEPTIEMBRE</t>
  </si>
  <si>
    <t>REAL DEL SUR-VILLAS DEL SUR-RESIDENCIAL ACOXPA</t>
  </si>
  <si>
    <t>JARDIN BALBUENA II</t>
  </si>
  <si>
    <t>LA SANTISIMA (BARR)</t>
  </si>
  <si>
    <t>PRESIDENTES</t>
  </si>
  <si>
    <t>MONTE ALTO</t>
  </si>
  <si>
    <t>CANAL NACIONAL (U HAB)</t>
  </si>
  <si>
    <t>PEMEX LINDAVISTA (U HAB)</t>
  </si>
  <si>
    <t>PRESIDENTES DE MEXICO</t>
  </si>
  <si>
    <t>POLANCO REFORMA (POLANCO)</t>
  </si>
  <si>
    <t>RINCONADA (U HAB)</t>
  </si>
  <si>
    <t>MAGDALENA  MIXHUCA (PBLO)</t>
  </si>
  <si>
    <t>SAN LORENZO</t>
  </si>
  <si>
    <t>PROF JOSE ARTURO LOPEZ</t>
  </si>
  <si>
    <t>SAN PEDRO XALPA (AMPL) II</t>
  </si>
  <si>
    <t>INFONAVIT CULHUACAN ZONA 1 (U HAB)</t>
  </si>
  <si>
    <t>SAN JUAN III (U HAB)</t>
  </si>
  <si>
    <t>SAN PABLO I, II Y V-LOMAS DEL PARAISO</t>
  </si>
  <si>
    <t>MOLINO DEL REY</t>
  </si>
  <si>
    <t>AMSA</t>
  </si>
  <si>
    <t>GUADALUPE</t>
  </si>
  <si>
    <t>SANTA LUCIA REACOMODO</t>
  </si>
  <si>
    <t>PRO HOGAR II</t>
  </si>
  <si>
    <t>INSURGENTES CUICUILCO</t>
  </si>
  <si>
    <t>GUADALUPE TEPEYAC</t>
  </si>
  <si>
    <t>PRIVADA GAVILAN (U HAB)</t>
  </si>
  <si>
    <t>FUENTES BROTANTES MIGUEL HIDALGO (U HAB)</t>
  </si>
  <si>
    <t>PENSADOR MEXICANO II</t>
  </si>
  <si>
    <t>BARRIO 18</t>
  </si>
  <si>
    <t>OLIVAR DEL CONDE 2DA SECCION II</t>
  </si>
  <si>
    <t>VILLAS AZCAPOTZALCO (U HAB)</t>
  </si>
  <si>
    <t>LAS TROJES COAPA (U HAB)</t>
  </si>
  <si>
    <t>GUADALUPE VICTORIA II</t>
  </si>
  <si>
    <t>LOS REYES (AMPL)</t>
  </si>
  <si>
    <t>ESCANDON I</t>
  </si>
  <si>
    <t>ARENAL PUERTA TEPEPAN</t>
  </si>
  <si>
    <t>PEON DE LOS BAOS</t>
  </si>
  <si>
    <t>TORRES DE MIXCOAC (U HAB)</t>
  </si>
  <si>
    <t>SANTA CRUZ ACAYUCAN (PBLO)</t>
  </si>
  <si>
    <t>CTM IX CULHUACAN ZONA 29-30 (U HAB)</t>
  </si>
  <si>
    <t>LA PRADERA II (U HAB)</t>
  </si>
  <si>
    <t>NUEVA GENERACION (U HAB)</t>
  </si>
  <si>
    <t>ESCANDON II</t>
  </si>
  <si>
    <t>AMPLIACION MIGUEL HIDALGO 3A SECC</t>
  </si>
  <si>
    <t>KENNEDY (U HAB)</t>
  </si>
  <si>
    <t>SANTIAGO TEPALCATLALPAN (PBLO)</t>
  </si>
  <si>
    <t>CUITLHUAC 3 Y 4 (U HAB)</t>
  </si>
  <si>
    <t>CTM V CULHUACAN (U HAB)</t>
  </si>
  <si>
    <t>GUADALUPE DEL MORAL</t>
  </si>
  <si>
    <t>POPOTLA I</t>
  </si>
  <si>
    <t>CALVARIO CAMISETAS</t>
  </si>
  <si>
    <t>INDUSTRIAL PUERTO AEREO (FRACC)</t>
  </si>
  <si>
    <t>SANTA MARIA TEPEPAN (PBLO)</t>
  </si>
  <si>
    <t>TIZAMPAMPANO</t>
  </si>
  <si>
    <t>DEL GAS (AMPL)</t>
  </si>
  <si>
    <t>JOYAS DEL PEDREGAL (FRACC)</t>
  </si>
  <si>
    <t>EX-ESCUELA DE TIRO</t>
  </si>
  <si>
    <t>EL RETOO</t>
  </si>
  <si>
    <t>SAN MIGUEL CHAPULTEPEC I</t>
  </si>
  <si>
    <t>HACIENDA SAN JUAN-RINCON DE SAN JUAN-CHIMALI</t>
  </si>
  <si>
    <t>AVIACION CIVIL</t>
  </si>
  <si>
    <t>SANTA CRUCITA (BARR)</t>
  </si>
  <si>
    <t>PILOTO (ADOLFO LOPEZ MATEOS) (AMPL)</t>
  </si>
  <si>
    <t>VICTORIA DE LAS DEMOCRACIAS</t>
  </si>
  <si>
    <t>LOS GIRASOLES I</t>
  </si>
  <si>
    <t>GRACIANO SANCHEZ</t>
  </si>
  <si>
    <t>GRANJAS ESTRELLA I</t>
  </si>
  <si>
    <t>BOSQUES DE CHAPULTEPEC (POLANCO)</t>
  </si>
  <si>
    <t>COAPA 2A SECCION-RAMOS MILLAN</t>
  </si>
  <si>
    <t>JARDIN BALBUENA I</t>
  </si>
  <si>
    <t>NUEVA TENOCHTITLAN</t>
  </si>
  <si>
    <t>UNION POPULAR EMILIANO ZAPATA (U HAB)</t>
  </si>
  <si>
    <t>SAN MARTIN XOCHINAHUAC (PBLO)</t>
  </si>
  <si>
    <t>LOS GIRASOLES III</t>
  </si>
  <si>
    <t>INDUSTRIAL II</t>
  </si>
  <si>
    <t>EL VERGEL TRIANGULO DE LAS AGUJAS II (U HAB)</t>
  </si>
  <si>
    <t>LOMAS DE BEZARES</t>
  </si>
  <si>
    <t>SANTA URSULA XITLA</t>
  </si>
  <si>
    <t>MIGUEL GAONA ARMENTA</t>
  </si>
  <si>
    <t>NEXTENGO (BARR)</t>
  </si>
  <si>
    <t>LOS REYES (PBLO)</t>
  </si>
  <si>
    <t>SAN FELIPE DE JESUS I</t>
  </si>
  <si>
    <t>FUENTES DE ZARAGOZA (U HAB)</t>
  </si>
  <si>
    <t>REFORMA SOCIAL</t>
  </si>
  <si>
    <t>PARRES EL GUARDA (PBLO)</t>
  </si>
  <si>
    <t>LA PRESA</t>
  </si>
  <si>
    <t>SAN BERNABE (BARR)</t>
  </si>
  <si>
    <t>PETROLERA TAXQUEA</t>
  </si>
  <si>
    <t>ZONA ESCOLAR I</t>
  </si>
  <si>
    <t>BARRANCAS DE GUADALUPE</t>
  </si>
  <si>
    <t>LOMAS DE SOTELO</t>
  </si>
  <si>
    <t>PRADO COAPA 3A SECCION-POTRERO ACOXPA</t>
  </si>
  <si>
    <t>SANTA APOLONIA (BARR)</t>
  </si>
  <si>
    <t>VILLAS DEL PEDREGAL (U HAB)</t>
  </si>
  <si>
    <t>EMILIANO ZAPATA (AMPL)</t>
  </si>
  <si>
    <t>EJTO CONSTITUCIONALISTA II ( U HAB)</t>
  </si>
  <si>
    <t>SAN LORENZO TLALTENANGO</t>
  </si>
  <si>
    <t>PEDREGAL DE LAS AGUILAS</t>
  </si>
  <si>
    <t>BELLA VISTA</t>
  </si>
  <si>
    <t>ALIANZA POPULAR REVOLUCIONARIA PONIENTE (U HAB)</t>
  </si>
  <si>
    <t>CHURUBUSCO TEPEYAC</t>
  </si>
  <si>
    <t>PALMITAS (POLANCO)</t>
  </si>
  <si>
    <t>ROCA DE CRISTAL</t>
  </si>
  <si>
    <t>ARTURO MARTINEZ</t>
  </si>
  <si>
    <t>SECTOR NAVAL</t>
  </si>
  <si>
    <t>PEDREGAL DE STO DOMINGO I</t>
  </si>
  <si>
    <t>GABRIEL HERNANDEZ (AMPL) I</t>
  </si>
  <si>
    <t>CONSEJO AGRARISTA MEXICANO I</t>
  </si>
  <si>
    <t>10 DE ABRIL</t>
  </si>
  <si>
    <t>VILLA DEL PUENTE FOVISSSTE  (U HAB)</t>
  </si>
  <si>
    <t>26 DE JULIO</t>
  </si>
  <si>
    <t>ARENAL</t>
  </si>
  <si>
    <t>MONTE DE PIEDAD</t>
  </si>
  <si>
    <t>NUEVA ATZACOALCO III</t>
  </si>
  <si>
    <t>PREDIO DEGOLLADO</t>
  </si>
  <si>
    <t>SAN MIGUEL CHAPULTEPEC II</t>
  </si>
  <si>
    <t>NARCISO MENDOZA-VILLA COAPA SUPER MANZANA 6 (U HAB)</t>
  </si>
  <si>
    <t>GRAL A ROSALES</t>
  </si>
  <si>
    <t>HOGARES FERROCARRILEROS (U HAB)</t>
  </si>
  <si>
    <t>EX EJIDO SAN FRANCISCO CULHUACAN II</t>
  </si>
  <si>
    <t>SAN JUAN DE ARAGON (PBLO)</t>
  </si>
  <si>
    <t>PARAJES BUENAVISTA (TETECON)</t>
  </si>
  <si>
    <t>ANAHUAC II</t>
  </si>
  <si>
    <t>EL PIRUL</t>
  </si>
  <si>
    <t>DEMET (U HAB)</t>
  </si>
  <si>
    <t>COUNTRY CLUB</t>
  </si>
  <si>
    <t>VILLA GUSTAVO A MADERO</t>
  </si>
  <si>
    <t>SANTA MARIA TOMATLAN (PBLO)</t>
  </si>
  <si>
    <t>LOS PASTORES</t>
  </si>
  <si>
    <t>ALFALFAR</t>
  </si>
  <si>
    <t>SANTO DOMINGO (PBLO)</t>
  </si>
  <si>
    <t>EL CARACOL</t>
  </si>
  <si>
    <t>SAN JOSE DE LA ESCALERA</t>
  </si>
  <si>
    <t>LOS ANGELES APANOAYA</t>
  </si>
  <si>
    <t>IGNACIO CHAVEZ (U HAB)</t>
  </si>
  <si>
    <t>ABRAHAM GONZALEZ</t>
  </si>
  <si>
    <t>SANTA CATARINA (PBLO)</t>
  </si>
  <si>
    <t>INTEGRACION LATINOAMERICANA (U HAB)</t>
  </si>
  <si>
    <t>TLACAELEL</t>
  </si>
  <si>
    <t>MAGDALENA ATLAZOLPA (PBLO)</t>
  </si>
  <si>
    <t>LOMAS DE TEXCALATLACO</t>
  </si>
  <si>
    <t>SANTA FE</t>
  </si>
  <si>
    <t>PLENITUD</t>
  </si>
  <si>
    <t>EX EJIDO SAN FRANCISCO CULHUACAN I</t>
  </si>
  <si>
    <t>LA PURISIMA TICOMAN (BARR)</t>
  </si>
  <si>
    <t>MOYOCOYANI (U HAB)</t>
  </si>
  <si>
    <t>FLORESTA-PRADO-VERGEL COAPA</t>
  </si>
  <si>
    <t>SANTA ROSA XOCHIAC (PBLO)</t>
  </si>
  <si>
    <t>PATRIMONIO FAMILIAR</t>
  </si>
  <si>
    <t>CTM IXA CULHUACAN (U HAB)</t>
  </si>
  <si>
    <t>LOMAS DE SAN JUAN IXHUATEPEC (2A SECCION)</t>
  </si>
  <si>
    <t>EL VERGEL TRIANGULO DE LAS AGUJAS I (U HAB)</t>
  </si>
  <si>
    <t>EMILIO PORTES GIL PEMEX PICACHO (U HAB)</t>
  </si>
  <si>
    <t>TLACOYAQUE</t>
  </si>
  <si>
    <t>LAS SALINAS</t>
  </si>
  <si>
    <t>EL PARQUE DE COYOACAN (FRACC)</t>
  </si>
  <si>
    <t>MALVINAS MEXICANAS</t>
  </si>
  <si>
    <t>HUASIPUNGO (U HAB)</t>
  </si>
  <si>
    <t>FRESNO</t>
  </si>
  <si>
    <t>RINCON DE LA BOLSA</t>
  </si>
  <si>
    <t>STUNAM CULHUACAN (U HAB)</t>
  </si>
  <si>
    <t>GERTRUDIS SANCHEZ 2A SECCION</t>
  </si>
  <si>
    <t>SAN MIGUEL TEHUISCO-LOS ANGELES-AYOMETITLA</t>
  </si>
  <si>
    <t>CORPUS CHRISTY</t>
  </si>
  <si>
    <t>AGUILERA</t>
  </si>
  <si>
    <t>SAN MATEO (BARR)</t>
  </si>
  <si>
    <t>FERNANDO CASAS ALEMAN</t>
  </si>
  <si>
    <t>EJTO CONSTITUCIONALISTA, SUPERMANZANA I ( U HAB)</t>
  </si>
  <si>
    <t>NARCISO MENDOZA-VILLA COAPA SUPER MANZANA 7 (U HAB)</t>
  </si>
  <si>
    <t>BEJERO</t>
  </si>
  <si>
    <t>ECOLOGICA NOVEDADES IMPACTO (U HAB)</t>
  </si>
  <si>
    <t>SANTA URSULA COYOACAN</t>
  </si>
  <si>
    <t>CANUTILLO PREDIO LA PRESA</t>
  </si>
  <si>
    <t>EUZKADI</t>
  </si>
  <si>
    <t>CTM IX CULHUACAN 32-33 (U HAB)</t>
  </si>
  <si>
    <t>AHUEHUETES</t>
  </si>
  <si>
    <t>REFORMA POLITICA I</t>
  </si>
  <si>
    <t>PUEBLO QUIETO</t>
  </si>
  <si>
    <t>BATALLON DE SAN PATRICIO (U HAB)</t>
  </si>
  <si>
    <t>JARDINES CEYLAN (U HAB)</t>
  </si>
  <si>
    <t>ADOLFO RUIZ CORTINES II</t>
  </si>
  <si>
    <t>COOPERATIVA LUIS ENRIQUE RODRGUEZ OROZCO (U HAB)</t>
  </si>
  <si>
    <t>SAN JOSE ACULCO</t>
  </si>
  <si>
    <t>AMPLIACION MIGUEL HIDALGO 2A SECC</t>
  </si>
  <si>
    <t>GOLONDRINAS 2DA SECCION</t>
  </si>
  <si>
    <t>PRADOS DEL ROSARIO</t>
  </si>
  <si>
    <t>ADOLFO RUIZ CORTINES I</t>
  </si>
  <si>
    <t>CHICHICASPATL</t>
  </si>
  <si>
    <t>GRAL C  A  MADRAZO</t>
  </si>
  <si>
    <t>LIBERACION</t>
  </si>
  <si>
    <t>PEDREGAL DE STO DOMINGO III</t>
  </si>
  <si>
    <t>LA PRADERA I (U HAB)</t>
  </si>
  <si>
    <t>SAN JOSE BUENAVISTA</t>
  </si>
  <si>
    <t>AHUACATITLA</t>
  </si>
  <si>
    <t>LADERA GRANDE O LA CEBADITA</t>
  </si>
  <si>
    <t>SANTA MARIA MALINALCO (PBLO)</t>
  </si>
  <si>
    <t>PASEOS DE TAXQUEA I</t>
  </si>
  <si>
    <t>RESIDENCIAL LA ESCALERA (FRACC)</t>
  </si>
  <si>
    <t>SAN NICOLAS TOLENTINO II</t>
  </si>
  <si>
    <t>CHIMILLI</t>
  </si>
  <si>
    <t>LOMAS DE BECERRA ARVIDE (U HAB)</t>
  </si>
  <si>
    <t>COLTONGO</t>
  </si>
  <si>
    <t>CTM VIII CULHUACAN (U HAB)</t>
  </si>
  <si>
    <t>MARTIRES DE RIO BLANCO</t>
  </si>
  <si>
    <t>SINATEL</t>
  </si>
  <si>
    <t>CUILOTEPEC II</t>
  </si>
  <si>
    <t>AGUILAS 3ER PARQUE</t>
  </si>
  <si>
    <t>REYNOSA TAMAULIPAS</t>
  </si>
  <si>
    <t>INFONAVIT CULHUACAN ZONA 2 (U HAB)</t>
  </si>
  <si>
    <t>PANAMERICANA (AMPL)</t>
  </si>
  <si>
    <t>XAXALIPAC</t>
  </si>
  <si>
    <t>ATLAMAYA</t>
  </si>
  <si>
    <t>SAN ALVARO</t>
  </si>
  <si>
    <t>CROC CULHUACAN SECC 6 (U HAB)</t>
  </si>
  <si>
    <t>LA CASILDA</t>
  </si>
  <si>
    <t>LA POLVORILLA</t>
  </si>
  <si>
    <t>SAN PEDRO APOSTOL (BARR)</t>
  </si>
  <si>
    <t>BOSQUES DE TARANGO</t>
  </si>
  <si>
    <t>SAN ANDRES DE LAS SALINAS (PBLO)</t>
  </si>
  <si>
    <t>LAS CAMPANAS</t>
  </si>
  <si>
    <t>GUADALUPE PROLETARIA (AMPL)</t>
  </si>
  <si>
    <t>GUADALUPE (BARR)</t>
  </si>
  <si>
    <t>VILLA COAPA (RDCIAL)</t>
  </si>
  <si>
    <t>AVE REAL</t>
  </si>
  <si>
    <t>ROSENDO SALAZAR (CONJ HAB)</t>
  </si>
  <si>
    <t>IMAN</t>
  </si>
  <si>
    <t>JARDINES DE CHURUBUSCO</t>
  </si>
  <si>
    <t>COLINAS DEL BOSQUE-LAS TORTOLAS</t>
  </si>
  <si>
    <t>AVE REAL (AMPL)</t>
  </si>
  <si>
    <t>SANTA BARBARA (PBLO)</t>
  </si>
  <si>
    <t>LOS OLIVOS (FRACC)</t>
  </si>
  <si>
    <t>FAJA DE ORO</t>
  </si>
  <si>
    <t>GRANJAS ESTRELLA II</t>
  </si>
  <si>
    <t>LA FAMA</t>
  </si>
  <si>
    <t>EL BOSQUE 2DA SECCION (AMPL)</t>
  </si>
  <si>
    <t>SAN SEBASTIAN</t>
  </si>
  <si>
    <t>PRESIDENTES EJIDALES PRIMERA SECCION</t>
  </si>
  <si>
    <t>FOVISSSTE RIO DE GUADALUPE (U HAB)</t>
  </si>
  <si>
    <t>LOMAS DE ZARAGOZA</t>
  </si>
  <si>
    <t>EJIDOS DE SAN PEDRO MARTIR I (NORTE)</t>
  </si>
  <si>
    <t>SINDICATO MEXICANO DE ELECTRICISTAS</t>
  </si>
  <si>
    <t>MEDIA LUNA</t>
  </si>
  <si>
    <t>PROGRESO NACIONAL II</t>
  </si>
  <si>
    <t>LEYES DE REFORMA 1A SECCION</t>
  </si>
  <si>
    <t>PEDREGAL DE STA URSULA XITLA</t>
  </si>
  <si>
    <t>EL BOSQUE</t>
  </si>
  <si>
    <t>SANTA CRUZ DE LAS SALINAS</t>
  </si>
  <si>
    <t>SAN DIEGO CHURUBUSCO</t>
  </si>
  <si>
    <t>CHALMA DE GUADALUPE I</t>
  </si>
  <si>
    <t>1A AMPLIACION SANTIAGO ACAHUALTEPEC</t>
  </si>
  <si>
    <t>RANCHO LOS COLORINES (FRACC)</t>
  </si>
  <si>
    <t>FLORIDA</t>
  </si>
  <si>
    <t>SANTA MARTHA DEL SUR</t>
  </si>
  <si>
    <t>51 LEGISLATURA</t>
  </si>
  <si>
    <t>VALLE ESCONDIDO</t>
  </si>
  <si>
    <t>LA HUERTA</t>
  </si>
  <si>
    <t>BOSQUES DE TETLAMEYA</t>
  </si>
  <si>
    <t>SAN JUAN Y GUADALUPE TICOMAN (BARR)</t>
  </si>
  <si>
    <t>CAMPESTRE POTRERO</t>
  </si>
  <si>
    <t>TETENCO (PJE)</t>
  </si>
  <si>
    <t>LOMAS DE LA ERA</t>
  </si>
  <si>
    <t>ESPARTACO</t>
  </si>
  <si>
    <t>SIETE MARAVILLAS</t>
  </si>
  <si>
    <t>CITLALLI</t>
  </si>
  <si>
    <t>CHIMALCOYOC</t>
  </si>
  <si>
    <t>DEL OBRERO</t>
  </si>
  <si>
    <t>EL MANTO</t>
  </si>
  <si>
    <t>LOMAS DE LAS AGUILAS</t>
  </si>
  <si>
    <t>LAS CABAAS</t>
  </si>
  <si>
    <t>TLALPEXCO</t>
  </si>
  <si>
    <t>AO DE JUAREZ</t>
  </si>
  <si>
    <t>ORIENTE (AMPL)</t>
  </si>
  <si>
    <t>PRADOS DE COYOACAN</t>
  </si>
  <si>
    <t>SAN BARTOLO ATEPEHUACAN (PBLO)</t>
  </si>
  <si>
    <t>ALBARRADAS (U HAB)</t>
  </si>
  <si>
    <t>SAN LORENZO HUIPULCO</t>
  </si>
  <si>
    <t>VILLA PROGRESISTA</t>
  </si>
  <si>
    <t>PASEOS DE TAXQUEA II</t>
  </si>
  <si>
    <t>SAN RAFAEL TICOMAN (BARR)</t>
  </si>
  <si>
    <t>MIGUEL DE LA MADRID HURTADO</t>
  </si>
  <si>
    <t>ZOTOLTITLA</t>
  </si>
  <si>
    <t>PEDREGAL DE STO DOMINGO IV</t>
  </si>
  <si>
    <t>ZONA ESCOLAR ORIENTE</t>
  </si>
  <si>
    <t>TORRES DE PADIERNA</t>
  </si>
  <si>
    <t>TORRES SAN PEDRO (U HAB)</t>
  </si>
  <si>
    <t>ALTILLO (COND ALTILLO ACASULCO)</t>
  </si>
  <si>
    <t>6 DE JUNIO</t>
  </si>
  <si>
    <t>INSURGENTES</t>
  </si>
  <si>
    <t>BELISARIO DOMINGUEZ</t>
  </si>
  <si>
    <t>SAN GABRIEL</t>
  </si>
  <si>
    <t>AVANTE</t>
  </si>
  <si>
    <t>TORRES DE SAN JUAN 1B (U HAB)</t>
  </si>
  <si>
    <t>LAS AMERICAS (U HAB)</t>
  </si>
  <si>
    <t>EJIDOS DE SAN PEDRO MARTIR II (SUR)</t>
  </si>
  <si>
    <t>TLAPECHICO</t>
  </si>
  <si>
    <t>LOS GIRASOLES II</t>
  </si>
  <si>
    <t>SAN FELIPE DE JESUS II</t>
  </si>
  <si>
    <t>CUITLAHUAC (U HAB)</t>
  </si>
  <si>
    <t>MA ESTHER ZUNO DE ECHEVERRIA-TLALPUENTE</t>
  </si>
  <si>
    <t>OCOTILLOS</t>
  </si>
  <si>
    <t>LOS SAUCES (FRACC)</t>
  </si>
  <si>
    <t>PROGRESO NACIONAL I</t>
  </si>
  <si>
    <t>CE CUALLI OHTLI (U HAB)</t>
  </si>
  <si>
    <t>LA LIBERTAD - IXTLAHUACA</t>
  </si>
  <si>
    <t>TORRES DE POTRERO</t>
  </si>
  <si>
    <t>AMPLIACION SAN FRANCISCO CULHUACAN (EJ)</t>
  </si>
  <si>
    <t>LA ESMERALDA II</t>
  </si>
  <si>
    <t>FUEGO NUEVO</t>
  </si>
  <si>
    <t>COAPA-VILLA CUEMANCO</t>
  </si>
  <si>
    <t>ALFONSO XIII</t>
  </si>
  <si>
    <t>SAN PABLO TEPETLAPA (PBLO)</t>
  </si>
  <si>
    <t>LA FORESTAL</t>
  </si>
  <si>
    <t>TEZONTITLA - EL CALVARIO (AMPL)</t>
  </si>
  <si>
    <t>SANTA FE (U HAB)</t>
  </si>
  <si>
    <t>VIEJO EJIDO SANTA URSULA COAPA</t>
  </si>
  <si>
    <t>GERTRUDIS SANCHEZ 3A SECCION</t>
  </si>
  <si>
    <t>GRANJAS SAN ANTONIO</t>
  </si>
  <si>
    <t>TENORIOS INFONAVIT 1 Y 2 (U HAB)</t>
  </si>
  <si>
    <t>REACOMODO PINO SUAREZ</t>
  </si>
  <si>
    <t>PEDREGAL DE STO DOMINGO VIII</t>
  </si>
  <si>
    <t>GUADALUPE VICTORIA</t>
  </si>
  <si>
    <t>GAVILAN (U HAB)</t>
  </si>
  <si>
    <t>PLAN DE AYALA</t>
  </si>
  <si>
    <t>LOS CEDROS</t>
  </si>
  <si>
    <t>DE LA CANDELARIA (PBLO)</t>
  </si>
  <si>
    <t>SAN NICOLAS TOLENTINO I</t>
  </si>
  <si>
    <t>MIRADOR 2A y 3A SECC</t>
  </si>
  <si>
    <t>COVE</t>
  </si>
  <si>
    <t>CTM VI CULHUACAN (U HAB)</t>
  </si>
  <si>
    <t>ACUEDUCTO DE GUADALUPE (U HAB)</t>
  </si>
  <si>
    <t>SAN PABLO (BARR)</t>
  </si>
  <si>
    <t>POPULAR STA TERESA</t>
  </si>
  <si>
    <t>EX HACIENDA COAPA</t>
  </si>
  <si>
    <t>BENITO JUAREZ</t>
  </si>
  <si>
    <t>SANTA MARTHA ACATITLA SUR (AMPL)</t>
  </si>
  <si>
    <t>NUEVA ORIENTAL COAPA-EX HACIENDA COAPA</t>
  </si>
  <si>
    <t>JALALPA (AMPL)</t>
  </si>
  <si>
    <t>IMAN 580 (U HAB)</t>
  </si>
  <si>
    <t>ARAGON LA VILLA (ARAGON)</t>
  </si>
  <si>
    <t>TLANEZICALLI (U HAB)</t>
  </si>
  <si>
    <t>MIRADOR II</t>
  </si>
  <si>
    <t>CAROLA</t>
  </si>
  <si>
    <t>LA MAGDALENA CULHUACAN (BARR)</t>
  </si>
  <si>
    <t>CAPULTITLAN</t>
  </si>
  <si>
    <t>VALLE DE LUCES I</t>
  </si>
  <si>
    <t>NIO JESUS (BARR)</t>
  </si>
  <si>
    <t>ARTURO GAMIZ</t>
  </si>
  <si>
    <t>CARMEN SERDAN</t>
  </si>
  <si>
    <t>EL OLIVO</t>
  </si>
  <si>
    <t>VALLE DE LUCES II</t>
  </si>
  <si>
    <t>ZAPOTE-LUIS DONALDO COLOSIO (U HABS)</t>
  </si>
  <si>
    <t>TETELPAN</t>
  </si>
  <si>
    <t>CIUDAD UNIVERSITARIA</t>
  </si>
  <si>
    <t>EL ARBOLILLO</t>
  </si>
  <si>
    <t>VALLE DEL SUR</t>
  </si>
  <si>
    <t>SAN MIGUEL TOXIAC</t>
  </si>
  <si>
    <t>LOMAS DE PLATEROS (U HAB) I</t>
  </si>
  <si>
    <t>EL ROSEDAL I</t>
  </si>
  <si>
    <t>EJIDOS SAN JUAN DE ARAGON 1A SECCION (U HAB)</t>
  </si>
  <si>
    <t>SAN JUAN XALPA II</t>
  </si>
  <si>
    <t>JARDINES COAPA-BELISARIO DOMINGUEZ</t>
  </si>
  <si>
    <t>TLACOPAC</t>
  </si>
  <si>
    <t>SANTA CATARINA (BARR)</t>
  </si>
  <si>
    <t>EL ARBOLILLO 3 (U HAB)</t>
  </si>
  <si>
    <t>SAN MIGUEL TEOTONGO II</t>
  </si>
  <si>
    <t>CONJUNTO URBANO CUEMANCO (U HAB)</t>
  </si>
  <si>
    <t>TLACOYAQUE (AMPL)</t>
  </si>
  <si>
    <t>VILLA PANAMERICANA 4TA. SECCIN (U HAB)</t>
  </si>
  <si>
    <t>GUADALUPE PROLETARIA</t>
  </si>
  <si>
    <t>SANTA MARIA AZTAHUACAN (EJ) I</t>
  </si>
  <si>
    <t>EL DIVISADERO</t>
  </si>
  <si>
    <t>TEJOCOTE</t>
  </si>
  <si>
    <t>VILLA PANAMERICANA 5TA. SECCIN (U HAB)</t>
  </si>
  <si>
    <t>LA PATERA-CONDOMODULOS (U HAB)</t>
  </si>
  <si>
    <t>2A AMPLIACION SANTIAGO ACAHUALTEPEC I</t>
  </si>
  <si>
    <t>EX HACIENDA SAN JUAN DE DIOS</t>
  </si>
  <si>
    <t>GOLONDRINAS 1RA SECCION</t>
  </si>
  <si>
    <t>VILLA QUIETUD (FRACC)</t>
  </si>
  <si>
    <t>LA ESMERALDA (U HAB)</t>
  </si>
  <si>
    <t>TENORIOS (AMPL)</t>
  </si>
  <si>
    <t>GRANJAS COAPA ORIENTE</t>
  </si>
  <si>
    <t>HERON PROAL</t>
  </si>
  <si>
    <t>AJUSCO II</t>
  </si>
  <si>
    <t>JAIME S EMILIANO G</t>
  </si>
  <si>
    <t>VALLE DE SAN LORENZO I</t>
  </si>
  <si>
    <t>OCOTLA - OCOTLA CHICO</t>
  </si>
  <si>
    <t>GUADALUPE INN</t>
  </si>
  <si>
    <t>AJUSCO III</t>
  </si>
  <si>
    <t>MALACATES</t>
  </si>
  <si>
    <t>JUAN ESCUTIA III</t>
  </si>
  <si>
    <t>TECORRAL</t>
  </si>
  <si>
    <t>LA MILAGROSA</t>
  </si>
  <si>
    <t>PEDREGAL DE STO DOMINGO II</t>
  </si>
  <si>
    <t>MALACATES (AMPL)</t>
  </si>
  <si>
    <t>MIXCOATL</t>
  </si>
  <si>
    <t>SANTISIMA TRINIDAD</t>
  </si>
  <si>
    <t>LAS AGUILAS (AMPL)</t>
  </si>
  <si>
    <t>CAMPESTRE CHURUBUSCO</t>
  </si>
  <si>
    <t>SAN ANTONIO</t>
  </si>
  <si>
    <t>RINCONADA EL MOLINO</t>
  </si>
  <si>
    <t>VALLE VERDE</t>
  </si>
  <si>
    <t>ALTILLO (COND ALTILLO UNIVERSIDAD)</t>
  </si>
  <si>
    <t>VALLEJO I</t>
  </si>
  <si>
    <t>LOMA BONITA-AMPLIACION TEPEXIMILPA</t>
  </si>
  <si>
    <t>LAS AGUILAS SECC HORNOS</t>
  </si>
  <si>
    <t>CENTRO URBANO TLALPAN (U HAB)</t>
  </si>
  <si>
    <t>SOLIDARIDAD NACIONAL</t>
  </si>
  <si>
    <t>NARCISO MENDOZA-VILLA COAPA SUPER MANZANA 1 (U HAB)</t>
  </si>
  <si>
    <t>ACUILOTLA</t>
  </si>
  <si>
    <t>DEL NIO JESUS (BARR)</t>
  </si>
  <si>
    <t>TORRES LINDAVISTA (FRACC)</t>
  </si>
  <si>
    <t>LOS PICOS VI B</t>
  </si>
  <si>
    <t>LOMAS DEL PEDREGAL</t>
  </si>
  <si>
    <t>ALPES</t>
  </si>
  <si>
    <t>PEDREGAL DE SAN FRANCISCO (FRACC)</t>
  </si>
  <si>
    <t>TORRES DE QUIROGA (U HAB)</t>
  </si>
  <si>
    <t>NARCISO MENDOZA VILLA COAPA SUPERMANZANA 8 (U HAB)</t>
  </si>
  <si>
    <t>ARBOLEDAS POLITOCO</t>
  </si>
  <si>
    <t>SANTA URSULA COAPA (PBLO)</t>
  </si>
  <si>
    <t>25 DE JULIO</t>
  </si>
  <si>
    <t>JOSE MA MORELOS Y PAVON (U HAB)</t>
  </si>
  <si>
    <t>ISIDRO  FABELA (AMPL)</t>
  </si>
  <si>
    <t>LOMAS DE TETELPAN</t>
  </si>
  <si>
    <t>VILLA COYOACAN</t>
  </si>
  <si>
    <t>CUCHILLA DEL TESORO</t>
  </si>
  <si>
    <t>MONTE ALBAN</t>
  </si>
  <si>
    <t>MIRADOR DEL VALLE</t>
  </si>
  <si>
    <t>MARGARITA M DE JUAREZ</t>
  </si>
  <si>
    <t>ARROYO GUADALUPE (U HAB)</t>
  </si>
  <si>
    <t>DEGOLLADO</t>
  </si>
  <si>
    <t>SAN MIGUEL AJUSCO (PBLO)</t>
  </si>
  <si>
    <t>FLOR DE MARIA</t>
  </si>
  <si>
    <t>LA VIRGEN 1170 (U HAB)</t>
  </si>
  <si>
    <t>CAMINO A SAN JUAN DE ARAGON (PBLO)</t>
  </si>
  <si>
    <t>CHINAMPAS DE SANTA MA TOMATLAN</t>
  </si>
  <si>
    <t>MIRADOR I</t>
  </si>
  <si>
    <t>EL PIRU (FRACC)</t>
  </si>
  <si>
    <t>TAXQUEA</t>
  </si>
  <si>
    <t>TRIUNFO DE LA REPUBLICA</t>
  </si>
  <si>
    <t>EJTO CONSTITUCIONALISTA, SUPERMANZANA III (U HAB)</t>
  </si>
  <si>
    <t>RESIDENCIAL INSURGENTES SUR (U HAB)</t>
  </si>
  <si>
    <t>TEPEACA (AMPL)</t>
  </si>
  <si>
    <t>EX EJIDO SAN FRANCISCO CULHUACAN III</t>
  </si>
  <si>
    <t>CASAS ALEMAN (AMPL) II</t>
  </si>
  <si>
    <t>DEGOLLADO CHICO</t>
  </si>
  <si>
    <t>SN JUAN  TEPEXIMILPA (AMPL)</t>
  </si>
  <si>
    <t>REACOMODO EL CUERNITO</t>
  </si>
  <si>
    <t>ESTADO DE VERACRUZ</t>
  </si>
  <si>
    <t>CULTURA MAYA</t>
  </si>
  <si>
    <t>TLACUITLAPA 2DO REACOMODO (AMPL)</t>
  </si>
  <si>
    <t>VASCO DE QUIROGA</t>
  </si>
  <si>
    <t>ANTORCHA POPULAR I (U HAB)</t>
  </si>
  <si>
    <t>HEROES DE PADIERNA I</t>
  </si>
  <si>
    <t>LOMAS DE PLATEROS (U HAB) II</t>
  </si>
  <si>
    <t>TORRES DE SAN JUAN (U HAB)</t>
  </si>
  <si>
    <t>LOMAS DE SAN LORENZO I</t>
  </si>
  <si>
    <t>VILLA OLIMPICA LIBERADOR MIGUEL HIDALGO (U HAB)</t>
  </si>
  <si>
    <t>UNIDAD POPULAR TEPEACA</t>
  </si>
  <si>
    <t>NARCISO BASSOLS (U HAB)</t>
  </si>
  <si>
    <t>SANTA CRUZ MEYEHUALCO (U HAB) II</t>
  </si>
  <si>
    <t>SECCION XVI</t>
  </si>
  <si>
    <t>2DA EL PIRUL (AMPL)</t>
  </si>
  <si>
    <t>SAN JUAN DE ARAGON 3A SECCION (U HAB) I</t>
  </si>
  <si>
    <t>ERMITA ZARAGOZA (U HAB) II</t>
  </si>
  <si>
    <t>CLUB DE GOLF MEXICO-SAN BUENAVENTURA</t>
  </si>
  <si>
    <t>REAL DEL MONTE</t>
  </si>
  <si>
    <t>PROGRESO NACIONAL (AMPL)</t>
  </si>
  <si>
    <t>DESARROLLO URBANO QUETZALCOATL  III</t>
  </si>
  <si>
    <t>ISSSFAM No. 1 (U HAB)-VILLA TLALPAN</t>
  </si>
  <si>
    <t>PRIVADA CENTENARIO</t>
  </si>
  <si>
    <t>SCT (U HAB)</t>
  </si>
  <si>
    <t>RENOVACION</t>
  </si>
  <si>
    <t>CUCHILLA DE PADIERNA</t>
  </si>
  <si>
    <t>PONCIANO ARRIAGA</t>
  </si>
  <si>
    <t>LINDAVISTA I</t>
  </si>
  <si>
    <t>PARAJE SAN JUAN</t>
  </si>
  <si>
    <t>LOMAS DE CUILOTEPEC</t>
  </si>
  <si>
    <t>LOMAS DE BECERRA</t>
  </si>
  <si>
    <t>NUEVA ATZACOALCO II</t>
  </si>
  <si>
    <t>SAN JUAN 2A AMPLIACIN (PJE)</t>
  </si>
  <si>
    <t>NARCISO MENDOZA-VILLA COAPA SUPER MANZANA 2 (U HAB)</t>
  </si>
  <si>
    <t>LOMAS DE TARANGO</t>
  </si>
  <si>
    <t>PROVIDENCIA III</t>
  </si>
  <si>
    <t>SAN LORENZO 870 (U HAB)</t>
  </si>
  <si>
    <t>NARCISO MENDOZA-VILLA COAPA SUPER MANZANA 3 (U HAB)</t>
  </si>
  <si>
    <t>LA PRESA SECCION HORNOS</t>
  </si>
  <si>
    <t>SAN JUAN DE ARAGON 2A SECCION (U HAB) I</t>
  </si>
  <si>
    <t>PALMITAS</t>
  </si>
  <si>
    <t>PEDREGAL DE SN NICOLAS 2A SECC</t>
  </si>
  <si>
    <t>LAS CUEVITAS</t>
  </si>
  <si>
    <t>ZONA ESCOLAR II</t>
  </si>
  <si>
    <t>LEYES DE REFORMA 2A SECCION</t>
  </si>
  <si>
    <t>ROMULO SANCHEZ-SAN FERNANDO (BARR)-PEA POBRE</t>
  </si>
  <si>
    <t>ARVIDE</t>
  </si>
  <si>
    <t>SAN JUAN DE ARAGON 7 SECC (U HAB) II</t>
  </si>
  <si>
    <t>LA ESPERANZA</t>
  </si>
  <si>
    <t>SN JUAN TEPEXIMILPA</t>
  </si>
  <si>
    <t>ATLAMAXAC</t>
  </si>
  <si>
    <t>BENITO JUAREZ (AMPL)</t>
  </si>
  <si>
    <t>LA ERA</t>
  </si>
  <si>
    <t>ZACATIENDA</t>
  </si>
  <si>
    <t>LOMAS DE SANTA FE II</t>
  </si>
  <si>
    <t>DEL BOSQUE</t>
  </si>
  <si>
    <t>MODELO (U)</t>
  </si>
  <si>
    <t>TRES FUENTES (U HAB)</t>
  </si>
  <si>
    <t>VILLA VERDUN</t>
  </si>
  <si>
    <t>DM NACIONAL</t>
  </si>
  <si>
    <t>PARAISO (AMPL)</t>
  </si>
  <si>
    <t>LOS VOLCANES</t>
  </si>
  <si>
    <t>LA CASCADA</t>
  </si>
  <si>
    <t>SAN JUAN DE ARAGON 1A SECCION (U HAB) I</t>
  </si>
  <si>
    <t>NUEVO RENACIMIENTO DE AXALCO</t>
  </si>
  <si>
    <t>ESTADO DE HIDALGO (AMPL)</t>
  </si>
  <si>
    <t>CAMPESTRE ARAGON II</t>
  </si>
  <si>
    <t>JUSTO SIERRA</t>
  </si>
  <si>
    <t>LA GUADALUPANA</t>
  </si>
  <si>
    <t>DE TARANGO (RCNDA)</t>
  </si>
  <si>
    <t>GABRIEL HERNANDEZ (AMPL) II</t>
  </si>
  <si>
    <t>CARLOS HANK GONZALEZ</t>
  </si>
  <si>
    <t>PRADO COAPA 2A SECCION</t>
  </si>
  <si>
    <t>HACIENDA DE GUADALUPE CHIMALISTAC</t>
  </si>
  <si>
    <t>CAMPESTRE ARAGON I</t>
  </si>
  <si>
    <t>CUCHILLAS DEL MORAL (U HAB)</t>
  </si>
  <si>
    <t>ATOCPA SUR</t>
  </si>
  <si>
    <t>2DA  JALALPA TEPITO (AMPL)</t>
  </si>
  <si>
    <t>SAN FELIPE DE JESUS III</t>
  </si>
  <si>
    <t>LOMAS DE SAN LORENZO II</t>
  </si>
  <si>
    <t>CANTERA PUENTE DE PIEDRA</t>
  </si>
  <si>
    <t>ESTADO DE HIDALGO_</t>
  </si>
  <si>
    <t>SAN PEDRO ZACATENCO (PBLO)</t>
  </si>
  <si>
    <t>DESARROLLO URBANO QUETZALCOATL  I</t>
  </si>
  <si>
    <t>DIAMANTE</t>
  </si>
  <si>
    <t>SAN CLEMENTE</t>
  </si>
  <si>
    <t>TABLAS DE SAN AGUSTIN</t>
  </si>
  <si>
    <t>SANTA MARIA AZTAHUACAN (EJ) II</t>
  </si>
  <si>
    <t>FOVISSSTE SAN PEDRO MARTIR ( U HAB)</t>
  </si>
  <si>
    <t>VILLA SOLIDARIDAD</t>
  </si>
  <si>
    <t>SANTIAGO ATEPETLAC</t>
  </si>
  <si>
    <t>XALPA I</t>
  </si>
  <si>
    <t>SAN NICOLAS II</t>
  </si>
  <si>
    <t>TEPOPOTLA</t>
  </si>
  <si>
    <t>LA PRADERA</t>
  </si>
  <si>
    <t>JUAN ESCUTIA I</t>
  </si>
  <si>
    <t>SOLIDARIDAD</t>
  </si>
  <si>
    <t>PASEO DE LAS LOMAS-SAN GABRIEL</t>
  </si>
  <si>
    <t>SAN JUAN XALPA I</t>
  </si>
  <si>
    <t>PRESIDENTES 2DA (AMPL)</t>
  </si>
  <si>
    <t>MARTIRES DE RIO BLANCO (AMPL)</t>
  </si>
  <si>
    <t>EJERCITO DE ORIENTE (U HAB) I</t>
  </si>
  <si>
    <t>LOS GAMITOS</t>
  </si>
  <si>
    <t>LA FORESTAL 2</t>
  </si>
  <si>
    <t>CONSTITUCION DE 1917 I</t>
  </si>
  <si>
    <t>LOMAS DE SANTO DOMINGO</t>
  </si>
  <si>
    <t>LA PASTORA</t>
  </si>
  <si>
    <t>CERRO DE LA ESTRELLA II</t>
  </si>
  <si>
    <t>LOMAS DE CENTENARIO (U HAB)</t>
  </si>
  <si>
    <t>JORGE NEGRETE</t>
  </si>
  <si>
    <t>9 1/2 - FRANCISCO VILLA (EJERCITO CONSTITUCIONALISTA) (CONJ HAB)</t>
  </si>
  <si>
    <t>CANUTILLO(AGUASCALIENTES)</t>
  </si>
  <si>
    <t>ARBOLEDAS DE CUAUTEPEC</t>
  </si>
  <si>
    <t>PARAISO</t>
  </si>
  <si>
    <t>AGUILAS PILARES</t>
  </si>
  <si>
    <t>CUAUTEPEC DE MADERO</t>
  </si>
  <si>
    <t>JALALPA TEPITO</t>
  </si>
  <si>
    <t>CERRO PRIETO</t>
  </si>
  <si>
    <t>SANTA CRUZ VII (U HAB)</t>
  </si>
  <si>
    <t>EL BATAN</t>
  </si>
  <si>
    <t>COCOYOTES (AMPL)</t>
  </si>
  <si>
    <t>BELEN DE LAS FLORES</t>
  </si>
  <si>
    <t>AIDEE SOLS CRDENAS-MATAS ROMERO (U HAB)</t>
  </si>
  <si>
    <t>LA PLANTA</t>
  </si>
  <si>
    <t>LOMAS DE AXOMIATLA</t>
  </si>
  <si>
    <t>DEFENSORES DE LA REPUBLICA</t>
  </si>
  <si>
    <t>LOMAS ESTRELLA 1A SECC (FRACC)</t>
  </si>
  <si>
    <t>LA PERA XOCHINAHUAC (U HAB)</t>
  </si>
  <si>
    <t>MAGDALENA DE LAS SALINAS</t>
  </si>
  <si>
    <t>MEXICALTZINGO (PBLO)</t>
  </si>
  <si>
    <t>MOLINO DE ROSAS</t>
  </si>
  <si>
    <t>LOMAS DE CUAUTEPEC</t>
  </si>
  <si>
    <t>NORMA ISSSTE (U HAB)</t>
  </si>
  <si>
    <t>LOMAS DE LOS CEDROS</t>
  </si>
  <si>
    <t>SALVADOR DIAZ MIRON</t>
  </si>
  <si>
    <t>JACARANDAS</t>
  </si>
  <si>
    <t>19 DE MAYO</t>
  </si>
  <si>
    <t>LA FORESTAL 3</t>
  </si>
  <si>
    <t>ESCUADRON 201</t>
  </si>
  <si>
    <t>SAN PEDRO DE LOS PINOS</t>
  </si>
  <si>
    <t>LA CRUZ (BARR)</t>
  </si>
  <si>
    <t>GUELATAO DE JUAREZ II (U HAB)</t>
  </si>
  <si>
    <t>SANTA LUCIA (PBLO)</t>
  </si>
  <si>
    <t>LA ESMERALDA III</t>
  </si>
  <si>
    <t>EL SANTUARIO (AMPL)</t>
  </si>
  <si>
    <t>PARAJE EL CABALLITO</t>
  </si>
  <si>
    <t>SANTA ISABEL TOLA (PBLO)</t>
  </si>
  <si>
    <t>CACAMA</t>
  </si>
  <si>
    <t>ACUEDUCTO</t>
  </si>
  <si>
    <t>VERONICA CASTRO</t>
  </si>
  <si>
    <t>EL EDEN</t>
  </si>
  <si>
    <t>SANTA MARIA NONOALCO</t>
  </si>
  <si>
    <t>TLACAMACA</t>
  </si>
  <si>
    <t>EJTO CONSTITUCIONALISTA, SUPERMANZANA II ( U HAB)</t>
  </si>
  <si>
    <t>PRADOS LA PROVIDENCIA</t>
  </si>
  <si>
    <t>SUTIC VALLEJO (U HAB)</t>
  </si>
  <si>
    <t>CABEZA DE JUAREZ III (U HAB)</t>
  </si>
  <si>
    <t>SEARS ROEBUCK (U HAB)</t>
  </si>
  <si>
    <t>BONDOJITO</t>
  </si>
  <si>
    <t>CABEZA DE JUAREZ I (U HAB)</t>
  </si>
  <si>
    <t>LOMAS DE GUADALUPE</t>
  </si>
  <si>
    <t>CUCHILLA LA JOYA</t>
  </si>
  <si>
    <t>XALPA III</t>
  </si>
  <si>
    <t>LOMAS DE CHAMONTOYA</t>
  </si>
  <si>
    <t>EL ARBOLILLO 1 (U HAB)</t>
  </si>
  <si>
    <t>SAN MIGUEL TEOTONGO IV</t>
  </si>
  <si>
    <t>MINAS DE CRISTO</t>
  </si>
  <si>
    <t>EDUARDO MOLINA I (U HAB)</t>
  </si>
  <si>
    <t>REFORMA POLITICA II</t>
  </si>
  <si>
    <t>LOMAS DE CAPULIN</t>
  </si>
  <si>
    <t>VALLEJO PONIENTE</t>
  </si>
  <si>
    <t>JOSE LOPEZ PORTILLO II</t>
  </si>
  <si>
    <t>MARIA G DE GARCIA RUIZ</t>
  </si>
  <si>
    <t>SAN JUAN DE ARAGON 1A SECCION (U HAB) II</t>
  </si>
  <si>
    <t>LAS PEAS II</t>
  </si>
  <si>
    <t>LOMAS DE LOS ANGELES TETELPAN</t>
  </si>
  <si>
    <t>SAN JUAN DE ARAGON 6A SECCION (U HAB) II</t>
  </si>
  <si>
    <t>SANTA MARIA AZTAHUACAN (U HAB)</t>
  </si>
  <si>
    <t>MOLINO DE ROSAS (AMPL)</t>
  </si>
  <si>
    <t>PROVIDENCIA II</t>
  </si>
  <si>
    <t>SAN SEBASTIAN TECOLOXTITLAN (PBLO)</t>
  </si>
  <si>
    <t>BARRIO NORTE</t>
  </si>
  <si>
    <t>LA CANDELARIA TICOMAN (BARR)</t>
  </si>
  <si>
    <t>SANTA MARIA DEL MONTE</t>
  </si>
  <si>
    <t>CANUTILLO 3RA SECCION</t>
  </si>
  <si>
    <t>HEROES DE CHAPULTEPEC</t>
  </si>
  <si>
    <t>GUELATAO DE JUAREZ I (U HAB)</t>
  </si>
  <si>
    <t>TETELPAN (PBLO)</t>
  </si>
  <si>
    <t>HORNOS DE ARAGON (U HAB)</t>
  </si>
  <si>
    <t>TEPEACA</t>
  </si>
  <si>
    <t>ACUEDUCTO DE GUADALUPE (RDCIAL)</t>
  </si>
  <si>
    <t>PUENTE BLANCO</t>
  </si>
  <si>
    <t>JALALPA EL GRANDE</t>
  </si>
  <si>
    <t>CASTILLO CHICO</t>
  </si>
  <si>
    <t>LOMAS DE SANTA CRUZ MEYEHUALCO</t>
  </si>
  <si>
    <t>LA CONCHITA</t>
  </si>
  <si>
    <t>COCOYOTES</t>
  </si>
  <si>
    <t>LOMAS ESTRELLA  III (U HAB)</t>
  </si>
  <si>
    <t>GALEANA</t>
  </si>
  <si>
    <t>NA HAL TI (U HAB)</t>
  </si>
  <si>
    <t>LA LOMA</t>
  </si>
  <si>
    <t>COMPOSITORES MEXICANOS</t>
  </si>
  <si>
    <t>CONSTITUCION DE 1917 II</t>
  </si>
  <si>
    <t>LIBERACION PROLETARIA</t>
  </si>
  <si>
    <t>ESTRELLA</t>
  </si>
  <si>
    <t>VICENTE GUERRERO SUPER MANZANA 1 (U HAB)</t>
  </si>
  <si>
    <t>CALZADA JALALPA</t>
  </si>
  <si>
    <t>EJIDOS SAN JUAN DE ARAGON 2A SECCION (U HAB)</t>
  </si>
  <si>
    <t>VICENTE GUERRERO SUPER MANZANA 2 (U HAB)</t>
  </si>
  <si>
    <t>EL ARBOL</t>
  </si>
  <si>
    <t>FERROCARRILERA INSURGENTES</t>
  </si>
  <si>
    <t>CHINAMPAC DE JUAREZ I</t>
  </si>
  <si>
    <t>CAADA DEL OLIVAR (U HAB)</t>
  </si>
  <si>
    <t>GRANJAS MODERNAS-SAN JUAN DE ARAGON (AMPL)</t>
  </si>
  <si>
    <t>CANANEA (U HAB)</t>
  </si>
  <si>
    <t>OLIVAR DE LOS PADRES</t>
  </si>
  <si>
    <t>GERTRUDIS SANCHEZ 1A SECCION</t>
  </si>
  <si>
    <t>MILPA DEL CEDRO</t>
  </si>
  <si>
    <t>JUAN GONZALEZ ROMERO</t>
  </si>
  <si>
    <t>EJERCITO DE AGUA PRIETA</t>
  </si>
  <si>
    <t>GOLONDRINAS</t>
  </si>
  <si>
    <t>JUAN DE DIOS BATIZ (U HAB)</t>
  </si>
  <si>
    <t>PARAJE ZACATEPEC</t>
  </si>
  <si>
    <t>EMANCIPACION DEL PUEBLO</t>
  </si>
  <si>
    <t>LINDAVISTA VALLEJO (U HAB)</t>
  </si>
  <si>
    <t>PEON VIEJO (U HAB)</t>
  </si>
  <si>
    <t>PALMAS</t>
  </si>
  <si>
    <t>PARQUE METROPOLITANO</t>
  </si>
  <si>
    <t>PURISIMA I</t>
  </si>
  <si>
    <t>SAN ANGEL INN</t>
  </si>
  <si>
    <t>LUIS DONALDO COLOSIO</t>
  </si>
  <si>
    <t>ALLEPETLALI (U HAB)</t>
  </si>
  <si>
    <t>PUENTE COLORADO</t>
  </si>
  <si>
    <t>REVOLUCION IMSS (U HAB)</t>
  </si>
  <si>
    <t>ARBOLEDAS</t>
  </si>
  <si>
    <t>TARANGO (U HAB)</t>
  </si>
  <si>
    <t>SAN JUAN DE ARAGON 4A  Y 5A SECCION (U HAB) I</t>
  </si>
  <si>
    <t>CONCORDIA ZARAGOZA (U HAB)</t>
  </si>
  <si>
    <t>1RA VICTORIA SECCION BOSQUES</t>
  </si>
  <si>
    <t>PROVIDENCIA I</t>
  </si>
  <si>
    <t>HUITZICO-LA POBLANITA</t>
  </si>
  <si>
    <t>SANTA LUCIA</t>
  </si>
  <si>
    <t>SANTA ROSA</t>
  </si>
  <si>
    <t>GRANJAS ESMERALDA</t>
  </si>
  <si>
    <t>TIZAPAN_TIZAPAN SAN ANGEL</t>
  </si>
  <si>
    <t>SAN JOSE TICOMAN</t>
  </si>
  <si>
    <t>FUERTE DE LORETO - LA ANTENA (U HAB)</t>
  </si>
  <si>
    <t>SAN ANGEL</t>
  </si>
  <si>
    <t>VILLA HERMOSA</t>
  </si>
  <si>
    <t>SAN JOSE (BARR)</t>
  </si>
  <si>
    <t>PRESIDENTES 1RA (AMPL)</t>
  </si>
  <si>
    <t>TRES ESTRELLAS</t>
  </si>
  <si>
    <t>SAN JUAN JOYA (PJE)</t>
  </si>
  <si>
    <t>TETLALPAN</t>
  </si>
  <si>
    <t>SANTA BARBARA (BARR) I</t>
  </si>
  <si>
    <t>LOMAS DE CAPULA</t>
  </si>
  <si>
    <t>TEXCOCO EL SALADO</t>
  </si>
  <si>
    <t>MOLINO DE SANTO DOMINGO</t>
  </si>
  <si>
    <t>LOMAS DE LA ESTANCIA I</t>
  </si>
  <si>
    <t>LOMAS DE SAN ANGEL INN</t>
  </si>
  <si>
    <t>LOMAS ESTRELLA 2A SECC II</t>
  </si>
  <si>
    <t>COLINAS DEL SUR</t>
  </si>
  <si>
    <t>SANTA CRUZ MEYEHUALCO (U HAB) I</t>
  </si>
  <si>
    <t>CORPUS CURISTY AMPL XOCOMECATLA</t>
  </si>
  <si>
    <t>ALVARO OBREGON_(FRACC)</t>
  </si>
  <si>
    <t>2A AMPLIACION SANTIAGO ACAHUALTEPEC II</t>
  </si>
  <si>
    <t>VICENTE GUERRERO SUPER MANZANA 6 (U HAB)</t>
  </si>
  <si>
    <t>LA MEXICANA (AMPL)</t>
  </si>
  <si>
    <t>TENORIOS</t>
  </si>
  <si>
    <t>CAMPO DE TIRO LOS GAMITOS</t>
  </si>
  <si>
    <t>VICENTE GUERRERO SUPER MANZANA 3 (U HAB)</t>
  </si>
  <si>
    <t>SANTA FE KM 8.5</t>
  </si>
  <si>
    <t>SINATEL (AMPL)</t>
  </si>
  <si>
    <t>ZENON DELGADO</t>
  </si>
  <si>
    <t>STA ISABEL INDUSTRIAL</t>
  </si>
  <si>
    <t>JOSE MARIA PINO SUAREZ</t>
  </si>
  <si>
    <t>VERACRUZANA (AMPL)</t>
  </si>
  <si>
    <t>JURISTAS</t>
  </si>
  <si>
    <t>SAN JUANICO NEXTIPAC (PBLO)</t>
  </si>
  <si>
    <t>LA CEBADA (AMPL)</t>
  </si>
  <si>
    <t>SAN LORENZO TEZONCO (BARR)</t>
  </si>
  <si>
    <t>EL RUEDO</t>
  </si>
  <si>
    <t>PLUTARCO ELIAS CALLES (U HAB)</t>
  </si>
  <si>
    <t>EL BOSQUE SECCION TORRES</t>
  </si>
  <si>
    <t>IGNACIO ZARAGOZA (U HAB)</t>
  </si>
  <si>
    <t>LOMAS EL MANTO</t>
  </si>
  <si>
    <t>EL MANTO PLAN DE IGUALA</t>
  </si>
  <si>
    <t>DR ALFONSO ORTIZ TIRADO</t>
  </si>
  <si>
    <t>LEYES DE REFORMA 3A SECCION I</t>
  </si>
  <si>
    <t>SANTA MARTHA ACATITLA_(PBLO)</t>
  </si>
  <si>
    <t>CHINAMPAC DE JUAREZ II</t>
  </si>
  <si>
    <t>SAN MIGUEL (BARR)</t>
  </si>
  <si>
    <t>PURISIMA ATLAZOLPA</t>
  </si>
  <si>
    <t>REAL DEL MORAL (FRACC)</t>
  </si>
  <si>
    <t>M MAZA DE JUAREZ (U HAB)</t>
  </si>
  <si>
    <t>MINERVA</t>
  </si>
  <si>
    <t>IXTLAHUACAN</t>
  </si>
  <si>
    <t>HEROES DE CHURUBUSCO</t>
  </si>
  <si>
    <t>LA COLMENA</t>
  </si>
  <si>
    <t>EJTO CONSTITUCIONALISTA</t>
  </si>
  <si>
    <t>ACULCO (PBLO)</t>
  </si>
  <si>
    <t>CARMEN SERDAN ( U HAB)</t>
  </si>
  <si>
    <t>BELLAVISTA (U HAB)</t>
  </si>
  <si>
    <t>ALCANFORES (U HAB)</t>
  </si>
  <si>
    <t>JUAN ESCUTIA II</t>
  </si>
  <si>
    <t>TEPALCATES II</t>
  </si>
  <si>
    <t>ERMITA ZARAGOZA (U HAB) I</t>
  </si>
  <si>
    <t>SIDERAL</t>
  </si>
  <si>
    <t>TULA (BARR)</t>
  </si>
  <si>
    <t>VICENTE GUERRERO SUPER MANZANA 7 (U HAB)</t>
  </si>
  <si>
    <t>SAN ANTONIO CULHUACAN (BARR)</t>
  </si>
  <si>
    <t>RICARDO FLORES MAGON (AMPL)</t>
  </si>
  <si>
    <t>SAN LORENZO XICOTENCATL (PBLO)</t>
  </si>
  <si>
    <t>PLENITUD (U HAB)</t>
  </si>
  <si>
    <t>LOS ANGELES</t>
  </si>
  <si>
    <t>LA NUEVA ROSITA</t>
  </si>
  <si>
    <t>ESTRELLA DEL SUR</t>
  </si>
  <si>
    <t>F P F V (PREDIO EL MOLINO) ( U HAB)</t>
  </si>
  <si>
    <t>ESTRELLA CULHUACAN</t>
  </si>
  <si>
    <t>COLONIAL IZTAPALAPA (FRACC)</t>
  </si>
  <si>
    <t>EL SIFON</t>
  </si>
  <si>
    <t>CULHUACAN (PBLO)</t>
  </si>
  <si>
    <t>EL MOLINO_</t>
  </si>
  <si>
    <t>ART 4TO CONSTITUCIONAL (U HAB)</t>
  </si>
  <si>
    <t>BANJIDAL</t>
  </si>
  <si>
    <t>Miel mantequilla</t>
  </si>
  <si>
    <t>Miel mantequilla de Ocuituco, Morelos</t>
  </si>
  <si>
    <t>Miel de flor de azahar de Veracruz</t>
  </si>
  <si>
    <t>Disponibilidad 1/2 kilo</t>
  </si>
  <si>
    <t>Disponibilidad 1 kilo</t>
  </si>
  <si>
    <t>Fruta</t>
  </si>
  <si>
    <t>Limón criollo</t>
  </si>
  <si>
    <t>Dulce piña/coco</t>
  </si>
  <si>
    <t>Baby espinaca de San Gregorio Xochimilco</t>
  </si>
  <si>
    <t>Kale de San Greogorio Xochimilco</t>
  </si>
  <si>
    <t>Indicar talla</t>
  </si>
  <si>
    <t>Gabardina, franela 3 capas. Cubren barbilla baja y puente alto  de nariz. Tallas 2, 4, 6, 8 , 10 y 12 años</t>
  </si>
  <si>
    <t>Mermelada de frutos rojos y queso.</t>
  </si>
  <si>
    <t>Pan tipo hojaldre de harinas integrales relleno de mermelada de frutos rojos.</t>
  </si>
  <si>
    <t>Pan tipo hojaldre de harinas integrales relleno de mermelada de guayaba con arándano</t>
  </si>
  <si>
    <t>Mermelada de arándano</t>
  </si>
  <si>
    <t>90 gr</t>
  </si>
  <si>
    <t>Vino de tamarindo</t>
  </si>
  <si>
    <t>Vino artesanal hecho a base de tamarindo.</t>
  </si>
  <si>
    <t>Hamburguesa</t>
  </si>
  <si>
    <t>Bollo integral con torta de lenteja, lechuga, jitomate, espinaca y piña</t>
  </si>
  <si>
    <t>Electrolitos</t>
  </si>
  <si>
    <t>Bebida de electrolitos</t>
  </si>
  <si>
    <t>Miel, limón, sal de grano y espirulina</t>
  </si>
  <si>
    <r>
      <t xml:space="preserve">Antinflamatorio, </t>
    </r>
    <r>
      <rPr>
        <sz val="11"/>
        <color rgb="FF000000"/>
        <rFont val="Liberation Sans"/>
        <family val="2"/>
      </rPr>
      <t>disminuye</t>
    </r>
    <r>
      <rPr>
        <sz val="12"/>
        <color rgb="FF000000"/>
        <rFont val="Arial"/>
        <family val="2"/>
      </rPr>
      <t xml:space="preserve"> la rigidez matutina en artritis, hipoglucemiante (disminuye niveles de azúcar en sangre, reduce niveles de colesterol, digestivo (favorece la digestión), hepatoprotector (protege al hígado).</t>
    </r>
  </si>
  <si>
    <t>Cerveza Blonde Ale</t>
  </si>
  <si>
    <t>Cerveza dorada y fresca con sabores y aromas afrutados, 4.7% alcohol</t>
  </si>
  <si>
    <t>Cerveza Black Ipa</t>
  </si>
  <si>
    <t>Cerveza oscura, sabores torrefactos y amargor intenso 7.5% alcohol</t>
  </si>
  <si>
    <t>Bolsa de macramé para mandado</t>
  </si>
  <si>
    <t>Bolsa tejida a mano con técnica de macramé con cordón de polipropileno. Medidas 60x40cm, peso de carga 6kg aprox.</t>
  </si>
  <si>
    <t>Alimento vivo a base de col agroecológica fermentada</t>
  </si>
  <si>
    <t>Alimento vivo a base de col y betabel agroecológico fermentado</t>
  </si>
  <si>
    <t>Existencia 3 piezas</t>
  </si>
  <si>
    <t>Alimento vivo a base de col y cebolla agroecológicas fermentadas con chile, orégano y comino</t>
  </si>
  <si>
    <t>Existencia 1 pieza</t>
  </si>
  <si>
    <t>Tsukemono</t>
  </si>
  <si>
    <t>Alimento vivo a base de col y cebolla agroecológicas fermentadas con jugo de limón y salsa de soya</t>
  </si>
  <si>
    <t>Existencia 5 piezas</t>
  </si>
  <si>
    <t>215 gr aprox</t>
  </si>
  <si>
    <t>280 ml</t>
  </si>
  <si>
    <t>Galletas de mantequilla con avena, nueces y chispas de chocolate</t>
  </si>
  <si>
    <t>Miel blanca</t>
  </si>
  <si>
    <t>Miel mantequilla de Mezquite, Dolores Hgo, Guanajuato</t>
  </si>
  <si>
    <t>300gr</t>
  </si>
  <si>
    <t>Churritos</t>
  </si>
  <si>
    <t>Botana de amaranto y maíz salado</t>
  </si>
  <si>
    <t>Botana de amarantoy maíz con chile</t>
  </si>
  <si>
    <t>Quesos</t>
  </si>
  <si>
    <t>Queso</t>
  </si>
  <si>
    <t>Queso provolone</t>
  </si>
  <si>
    <t>Queso panela</t>
  </si>
  <si>
    <t>Quesillo</t>
  </si>
  <si>
    <t>Mezcal</t>
  </si>
  <si>
    <t>Mezcal Rebelde</t>
  </si>
  <si>
    <t>Mezcal espadín</t>
  </si>
  <si>
    <t>Mezcal cuixhe</t>
  </si>
  <si>
    <t>Mezcal tobalá</t>
  </si>
  <si>
    <t>Cultivado por 7 años, ligeramente ahumado</t>
  </si>
  <si>
    <t>Mezcal jovén, seco al paladar</t>
  </si>
  <si>
    <t>Mezcal jovén, frutal y sabor prolongado</t>
  </si>
  <si>
    <t>Cooperativa Biozabu</t>
  </si>
  <si>
    <t>Berro</t>
  </si>
  <si>
    <t>Papalo</t>
  </si>
  <si>
    <t>Quintonil</t>
  </si>
  <si>
    <t>Rábano</t>
  </si>
  <si>
    <t>Lechuga Romana</t>
  </si>
  <si>
    <t>Lechuga Orejona</t>
  </si>
  <si>
    <t>Lechuga Italiana</t>
  </si>
  <si>
    <t>Lechuga Sangría</t>
  </si>
  <si>
    <t>Romerito</t>
  </si>
  <si>
    <t>Col</t>
  </si>
  <si>
    <t>Poro</t>
  </si>
  <si>
    <t>Coliflor</t>
  </si>
  <si>
    <t>Chicharo</t>
  </si>
  <si>
    <t>Chayote</t>
  </si>
  <si>
    <t>Xoconostle</t>
  </si>
  <si>
    <t>Epazote</t>
  </si>
  <si>
    <t>Hortaliza cultivada en chinampas con agua filtrada por piedras, Xochimilco</t>
  </si>
  <si>
    <t>Haba verde</t>
  </si>
  <si>
    <t>mediano</t>
  </si>
  <si>
    <t>Ejote</t>
  </si>
  <si>
    <t>Tortillas hechas a mano azules nixtamalizadas de maíz criollo de Toluca</t>
  </si>
  <si>
    <t>Tortillas hechas a mano blancas nixtamalizadas de maíz criollo de Toluca</t>
  </si>
  <si>
    <t>40gr</t>
  </si>
  <si>
    <t>Grano agroecológico maraga y arabiga de productores locales de Puebla</t>
  </si>
  <si>
    <t>Mermelada</t>
  </si>
  <si>
    <t>360gr</t>
  </si>
  <si>
    <t>Mermelada de durazno con chia libre de agrotóxicos</t>
  </si>
  <si>
    <t>Mermelada de feijoa libre de agrotóxicos, la feijoa (guayaba brasileña) es la fruta más rica en antioxidantes</t>
  </si>
  <si>
    <t>Mermelada de pera con jengibre libre de agrotóxicos</t>
  </si>
  <si>
    <t>Huerto Vida Digna</t>
  </si>
  <si>
    <t>Flor de calabaza</t>
  </si>
  <si>
    <t>Calabacita tierna</t>
  </si>
  <si>
    <t xml:space="preserve">Acelga </t>
  </si>
  <si>
    <t>Verdolaga</t>
  </si>
  <si>
    <t>Brocoli</t>
  </si>
  <si>
    <t>Sembradas por productores en Tlahuac de forma tradicional</t>
  </si>
  <si>
    <t>Medida</t>
  </si>
  <si>
    <t>Selecciona la alcaldía</t>
  </si>
  <si>
    <t>Selecciona tu colonia</t>
  </si>
  <si>
    <t>¿Quieres que te lo llevemos a tu casa?</t>
  </si>
  <si>
    <t>También tenemos servicios</t>
  </si>
  <si>
    <t>Para consultar la oferta de servicios da click aquí</t>
  </si>
  <si>
    <t>Calle y Número</t>
  </si>
  <si>
    <t>Aceite de oliva macerado en ajo y romero. Aderezo de ensaladas o para cocinar. Aceite de cooperativas de Tulyehualco</t>
  </si>
  <si>
    <t>Maíz criollo azul de Amilcingo, Morelos</t>
  </si>
  <si>
    <t>Cascarilla de cacao.</t>
  </si>
  <si>
    <t>Si</t>
  </si>
  <si>
    <t>No</t>
  </si>
  <si>
    <t>PRECIO</t>
  </si>
  <si>
    <t>Consulta ginecológica, preconcepcional, prenatal o posparto dentro del modelo de atención de la partería; con auxilio de herbolaria, homeopatía y técnicas de la partería tradicional.</t>
  </si>
  <si>
    <t>Acompañamiento prenatal y posparto (orientación en alimentación, actividad física, sexualidad, estilo de vida saludable, preparación para el parto, preparación para la lactancia y la maternidad, cuidados de lx recién nacidx, etc.)</t>
  </si>
  <si>
    <t xml:space="preserve">Orientación en alimentación, salud sexual y reproductiva, autocuidado de la salud, consciencia de la fertilidad, crianza respetuosa. </t>
  </si>
  <si>
    <t>Pláticas o clases de: autocuidado de la salud pélvica femenina, introducción a la homeopatía para uso familiar y/o de primeros auxilios; de elaboración de tinturas, pomadas y otros remedios herbolarios; de elaboración de un botiquín familiar con cosas que tenemos en la cocina. Pueden ser individuales o grupales.</t>
  </si>
  <si>
    <t>Partería</t>
  </si>
  <si>
    <t>Ema Villanueva</t>
  </si>
  <si>
    <t>Papa</t>
  </si>
  <si>
    <t>Frijol</t>
  </si>
  <si>
    <t>Requeson</t>
  </si>
  <si>
    <t>2 docena</t>
  </si>
  <si>
    <t>3 docena</t>
  </si>
  <si>
    <t>Setas cocidas en su jugo con papas y sazonadas tipo barbacoa.</t>
  </si>
  <si>
    <r>
      <t>B</t>
    </r>
    <r>
      <rPr>
        <sz val="11"/>
        <color theme="1"/>
        <rFont val="Calibri"/>
        <family val="2"/>
        <scheme val="minor"/>
      </rPr>
      <t>ebida de té verde fermentada. Sabor: jamaica.</t>
    </r>
  </si>
  <si>
    <r>
      <t>B</t>
    </r>
    <r>
      <rPr>
        <sz val="11"/>
        <color theme="1"/>
        <rFont val="Calibri"/>
        <family val="2"/>
        <scheme val="minor"/>
      </rPr>
      <t>ebida de té verde fermentada. Sabor jengibre.</t>
    </r>
  </si>
  <si>
    <r>
      <t>B</t>
    </r>
    <r>
      <rPr>
        <sz val="11"/>
        <color theme="1"/>
        <rFont val="Calibri"/>
        <family val="2"/>
        <scheme val="minor"/>
      </rPr>
      <t>ebida de té verde fermentada. Sabor: limón y miel.</t>
    </r>
  </si>
  <si>
    <r>
      <t>B</t>
    </r>
    <r>
      <rPr>
        <sz val="11"/>
        <color theme="1"/>
        <rFont val="Calibri"/>
        <family val="2"/>
        <scheme val="minor"/>
      </rPr>
      <t>ebida de té verde fermentada. Sabor: natural.</t>
    </r>
  </si>
  <si>
    <t>Chocolate especial</t>
  </si>
  <si>
    <t>Elaborada con leche bronca, vainilla y piloncillo artesanal. Sin conservadores</t>
  </si>
  <si>
    <t xml:space="preserve">Elaborada con leche bronca, cacao, maíz, piloncillo artesanal de caña. Sin conservadores. </t>
  </si>
  <si>
    <t xml:space="preserve">Chocolate en polvo de cacao, almendras y cardamomo. Sin endulzante. </t>
  </si>
  <si>
    <t xml:space="preserve">Chocolate en polvo de cacao, maíz, amaranto y cardamomo. Sin endulzante. </t>
  </si>
  <si>
    <t>Queso artesanal provolone ahumado, Amecameca</t>
  </si>
  <si>
    <t>Queso fresco artesanal tipo panela producido por familias de Nezahualcoyotl</t>
  </si>
  <si>
    <t>Queso fresco artesanal tipo quesillo producido por familias de Nezahualcoyotl</t>
  </si>
  <si>
    <t>Aceite de girasol, almendras, pepita de uva y aguacate, manteca de cacao y karite, vitamina E, extracto de calendula y óxido de zinc. Protege de rayos UV, elimina manchas en la piel e hidrata. Piel sensible. FPS 60</t>
  </si>
  <si>
    <t xml:space="preserve">Aceite de ricino, almendras, rosa mosqueta, mamey y vitamina E. Desnaquillante y tratamiento para pestañas, fortalece, crece, contrarresta daños ocasionados por la contaminación y el maquillaje. </t>
  </si>
  <si>
    <t xml:space="preserve">Con aceite de coco, ricino, mamey y almendras, vitamina E y áloe vera, cera de abeja y carbón activado. Fortalece pestañas, da volumen, no es a prueba de agua. Ideal también para resaltar cejas. </t>
  </si>
  <si>
    <t>Con aceite de coco, bicarbonato, óxido de zinc y harina de maíz, aceite esencial de menta o Romero con lavanda (especificar). Neutraliza el PH, elimina bacterias que causan mal olor, vuelve al tono natural de tu axila, no tapa poros</t>
  </si>
  <si>
    <t xml:space="preserve">Extracto de Romero y salvia, áloe vera, azahar, y alumbre. Ayuda a la regularización de la sudoración excesiva, no tapa poros, neutraliza el PH, elimina el mal olor. </t>
  </si>
  <si>
    <t xml:space="preserve">Extracto de arroz, te verde y Romero, aceite de coco con mamey y vinagre de manzana. Fortalece el cabello, evita la caída, caspa, frizz y fomenta el crecimiento. </t>
  </si>
  <si>
    <t xml:space="preserve">Con óxido de zinc, bicarbonato, harina de maíz, orégano, toloache, alcanfor y tomillo, acción antimicotica y desodorante, elimina pie de atleta y mal olor. </t>
  </si>
  <si>
    <t xml:space="preserve">Extracto de cannabis, floripondio, jengibre, árnica, aceite de olivo, ricino y pepita de uva. Ideal para dolores muy fuertes, desinflama, anestesia, esguinces, moretones, artritis, golpes. </t>
  </si>
  <si>
    <t>70gr</t>
  </si>
  <si>
    <t>Repelente de insectos</t>
  </si>
  <si>
    <t xml:space="preserve">Extracto de ajenjo, tabaco, ruda, alcanfor, aceite esencial de citronela, alcohol, glicerina, áloe vera. </t>
  </si>
  <si>
    <t>60ml</t>
  </si>
  <si>
    <t>Hot Cakes</t>
  </si>
  <si>
    <t xml:space="preserve">Harina de trigo, cacao, cacahuate, almendras y leche bronca. </t>
  </si>
  <si>
    <t>1pza</t>
  </si>
  <si>
    <t>12pzs</t>
  </si>
  <si>
    <t>Aceite de coco</t>
  </si>
  <si>
    <t xml:space="preserve">Aceite de coco organico, ingerible para cocinar o para la piel. </t>
  </si>
  <si>
    <t>125gr</t>
  </si>
  <si>
    <t xml:space="preserve">Extracto de calendula y lavanda, miel, aceite de aguacate y rosa mosqueta. Ideal para pieles sensibles, bebes, diabeticos, humecta y regenera la piel lastimada. </t>
  </si>
  <si>
    <t xml:space="preserve">Carbón activado, bicarbonato, aceite de girasol y zanahoria. Ideal para Barros, espinillas, puntos negros y piel grasosa. </t>
  </si>
  <si>
    <t xml:space="preserve">Leche bronca, miel, avena, aceite de aguacate y calendula. Ideal para pieles reseca y grasosa. Humecta y regenera la piel de los daños ocasionados por contaminación y maquillaje. </t>
  </si>
  <si>
    <t>Jabón cacahuananche</t>
  </si>
  <si>
    <t>Jabón de cacahuananche con aceite de coco</t>
  </si>
  <si>
    <t>Mix de jabones</t>
  </si>
  <si>
    <t xml:space="preserve">Jabón de sosa cáustica con cacahuananche, para cabello y piel. </t>
  </si>
  <si>
    <t xml:space="preserve">Jabón de sosa cáustica con cacahuananche y aceite de coco para cabello y piel. </t>
  </si>
  <si>
    <t xml:space="preserve">Paquete de 6 con 1 pieza de cada jabón. </t>
  </si>
  <si>
    <t>1</t>
  </si>
  <si>
    <t xml:space="preserve">Pasta dental </t>
  </si>
  <si>
    <t xml:space="preserve">Aceite de coco, carbón activado, extracto de encino, hierbabuena, cola de caballo, clavo, sal de Colima, bicarbonato. No altera las papilas gustativas previene gingivitis, placa dental, caries, mal aliento, remineraliza los dientes. </t>
  </si>
  <si>
    <t>Mazapán almendrado</t>
  </si>
  <si>
    <t>Mazapán de arandanos</t>
  </si>
  <si>
    <t xml:space="preserve">Cacahuate, almendra, cacao, cardamomo, maíz y piloncillo artesanal de caña. </t>
  </si>
  <si>
    <t xml:space="preserve">Cacahuate, arándano, maíz, amaranto, anís y piloncillo artesanal de caña. </t>
  </si>
  <si>
    <t xml:space="preserve">Mix de mazapán </t>
  </si>
  <si>
    <t xml:space="preserve">2 mazapanes de cada sabor. </t>
  </si>
  <si>
    <t xml:space="preserve">4 mazapanes de cada sabor. </t>
  </si>
  <si>
    <t>6pzs</t>
  </si>
  <si>
    <t>Jabón líquido para manos antibacterial</t>
  </si>
  <si>
    <t>Elaborado a base de lavanda y romero. Saponificado con aceites naturales de coco. Limpia a profundidad eliminando bacterias y germenes</t>
  </si>
  <si>
    <t>Lavatrastes biodegradable</t>
  </si>
  <si>
    <t>Lavatrastes concentrado con arrancagrasa 100% natural. No maltrata las manos, manteniendolas humectadas. Biodegradable y amigable con el medio ambiente.</t>
  </si>
  <si>
    <t>500ml</t>
  </si>
  <si>
    <t>1L</t>
  </si>
  <si>
    <t>2L</t>
  </si>
  <si>
    <t>Producto concentrado, limpia y quita superficies, pisos. Se puede utilizar en el lavado de ropa. Contiene aceite de pino, agente limpiador que mata bacterias y gérmenes. Biodegradable y amigable con el ambiente.</t>
  </si>
  <si>
    <t>Café con trocitos de cacao tostado</t>
  </si>
  <si>
    <t>Kale mix</t>
  </si>
  <si>
    <t>ruso, versa, blue, cenizo</t>
  </si>
  <si>
    <t>Huevo de gallina agroecologico. Amecaameca</t>
  </si>
  <si>
    <t>Disponibilidad de 180 huevos</t>
  </si>
  <si>
    <t>Huevo rojo  de gallinas de libre pastoreo de Puebla</t>
  </si>
  <si>
    <t>Frutas</t>
  </si>
  <si>
    <t>Tamarindo</t>
  </si>
  <si>
    <t>Estimación del aporte por envío. Te confirmamos si tenemos rutas  y el monto final.</t>
  </si>
  <si>
    <t>Si eres Consumidor solidario pagas en pesos. Total  en pesos</t>
  </si>
  <si>
    <t>Si eres Prosumidor pagas en mixiuhcas.  Total en mixiuhcas</t>
  </si>
  <si>
    <t>Nombre:</t>
  </si>
  <si>
    <t>Ajos confitados en aceite de oliva, a las hierbas finas y chile</t>
  </si>
  <si>
    <t>Chocolate, con cubierta de crema de chocolate</t>
  </si>
  <si>
    <t>Té chai con cubierta de queso crema</t>
  </si>
  <si>
    <t>Zanahoria (con nueces, pasas, piña y especias, con cubierta de queso crema)</t>
  </si>
  <si>
    <t xml:space="preserve">Hortaliza cultivada de forma tradcional en chinampas </t>
  </si>
  <si>
    <t>con agua filtrada por piedras. Pueblo de San Gregorio, Xochimilco</t>
  </si>
  <si>
    <t>Limpiador</t>
  </si>
  <si>
    <t>Pomadas</t>
  </si>
  <si>
    <t>Lechuga italiana</t>
  </si>
  <si>
    <t>Disponibilidad 10</t>
  </si>
  <si>
    <t>Lechuga sangria</t>
  </si>
  <si>
    <t>Hortaliza orgánica sembrada en ocimilco</t>
  </si>
  <si>
    <t>Productores de Plan de Ayala</t>
  </si>
  <si>
    <t>Pza</t>
  </si>
  <si>
    <t>3pzs (aprox 1 kg)</t>
  </si>
  <si>
    <t>Papaya de Copala, Guerrero</t>
  </si>
  <si>
    <t>Platano macho Verde</t>
  </si>
  <si>
    <t>Platano macho Maduro</t>
  </si>
  <si>
    <t>Coco de agua</t>
  </si>
  <si>
    <t>Coco para comer</t>
  </si>
  <si>
    <t>De Copala, Guerrero. Compra a precios justos a pequeños campesinos organizados. Aún están haciendo la transición a cultivos ecológicos</t>
  </si>
  <si>
    <t>De Morelos. Siembra familiar de traspatio</t>
  </si>
  <si>
    <t>Verdurasy hortalizas</t>
  </si>
  <si>
    <t>Insumos agricultura urbana</t>
  </si>
  <si>
    <t>Lechuga francesa</t>
  </si>
  <si>
    <t>Lechuga simpson</t>
  </si>
  <si>
    <t>Jitomate cherry</t>
  </si>
  <si>
    <t>Jitomate pera amarillo</t>
  </si>
  <si>
    <t>Jitomate pink love apple</t>
  </si>
  <si>
    <t>Jitonate riñon</t>
  </si>
  <si>
    <t>Acelga</t>
  </si>
  <si>
    <t>Calendula</t>
  </si>
  <si>
    <t>Calabza guia redonda</t>
  </si>
  <si>
    <t>Pimientos</t>
  </si>
  <si>
    <t>Crema corporal</t>
  </si>
  <si>
    <t>Realiza tu pago por transferencia en BBVA Bancomer a la cuenta 158 0241663 CLABE 012 180 01580241663 0 a nombre de Victor Bernal García</t>
  </si>
  <si>
    <t>El pago por el envío se realiza en efectivo en la entrega</t>
  </si>
  <si>
    <t>¿Quieres ofrendar un % de tu pedido como cooperación para continuar esta labor?</t>
  </si>
  <si>
    <t>Leche bronca de establo de Nezahualcoyotl. En envase retornable de vidrio. Si regresas el envase se descuenta $20</t>
  </si>
  <si>
    <t>Leche bronca de establo de Nezahualcoyotl.En envase de plástico.</t>
  </si>
  <si>
    <t>Procuramos no generar basura. Devuelve los envases para seguirlos usando.  Entrega los que ya desocupaste en el momento de recibir tu pedido</t>
  </si>
  <si>
    <t>Premio para perros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</si>
</sst>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80A]#,##0.00;[Red]&quot;-&quot;[$$-80A]#,##0.00"/>
    <numFmt numFmtId="165" formatCode="#,##0.00&quot; &quot;;#,##0.00&quot; &quot;;&quot;-&quot;#&quot; &quot;;&quot; &quot;@&quot; &quot;"/>
    <numFmt numFmtId="166" formatCode="&quot;$&quot;0.00"/>
    <numFmt numFmtId="167" formatCode="_-* #,##0_-;\-* #,##0_-;_-* &quot;-&quot;??_-;_-@_-"/>
    <numFmt numFmtId="168" formatCode="_-&quot;$&quot;* #,##0_-;\-&quot;$&quot;* #,##0_-;_-&quot;$&quot;* &quot;-&quot;??_-;_-@_-"/>
    <numFmt numFmtId="169" formatCode="&quot;$&quot;&quot; &quot;0.00"/>
    <numFmt numFmtId="170" formatCode="[$$-80A]#,##0.0;[Red]&quot;-&quot;[$$-80A]#,##0.0"/>
  </numFmts>
  <fonts count="54">
    <font>
      <sz val="11"/>
      <color theme="1"/>
      <name val="Calibri"/>
      <family val="2"/>
      <scheme val="minor"/>
    </font>
    <font>
      <b/>
      <sz val="26"/>
      <color rgb="FF000000"/>
      <name val="Arial"/>
      <family val="2"/>
    </font>
    <font>
      <b/>
      <sz val="14"/>
      <color rgb="FF000000"/>
      <name val="Arial"/>
      <family val="2"/>
    </font>
    <font>
      <sz val="12"/>
      <color rgb="FF000000"/>
      <name val="Liberation Sans1"/>
    </font>
    <font>
      <b/>
      <sz val="12"/>
      <color rgb="FF000000"/>
      <name val="Arial"/>
      <family val="2"/>
    </font>
    <font>
      <b/>
      <sz val="12"/>
      <color rgb="FFFFFFFF"/>
      <name val="Arial"/>
      <family val="2"/>
    </font>
    <font>
      <sz val="12"/>
      <color rgb="FF000000"/>
      <name val="Arial"/>
      <family val="2"/>
    </font>
    <font>
      <sz val="12"/>
      <color rgb="FFFFFFFF"/>
      <name val="Arial"/>
      <family val="2"/>
    </font>
    <font>
      <sz val="12"/>
      <color rgb="FF729FCF"/>
      <name val="Arial"/>
      <family val="2"/>
    </font>
    <font>
      <b/>
      <sz val="12"/>
      <color rgb="FF000000"/>
      <name val="Liberation Sans1"/>
    </font>
    <font>
      <sz val="12"/>
      <color rgb="FF000000"/>
      <name val="Arial1"/>
    </font>
    <font>
      <sz val="11"/>
      <color rgb="FFFFFFFF"/>
      <name val="Liberation Sans1"/>
    </font>
    <font>
      <b/>
      <sz val="12"/>
      <color rgb="FF000000"/>
      <name val="Arial1"/>
    </font>
    <font>
      <sz val="14"/>
      <color rgb="FF000000"/>
      <name val="Calibri"/>
      <family val="2"/>
    </font>
    <font>
      <sz val="11"/>
      <color rgb="FF000000"/>
      <name val="Liberation Sans1"/>
    </font>
    <font>
      <sz val="12"/>
      <color rgb="FF81D41A"/>
      <name val="Arial"/>
      <family val="2"/>
    </font>
    <font>
      <sz val="10"/>
      <color rgb="FF000000"/>
      <name val="Helvetica Neue"/>
      <charset val="1"/>
    </font>
    <font>
      <sz val="11"/>
      <color rgb="FF000000"/>
      <name val="Liberation Sans"/>
      <family val="2"/>
    </font>
    <font>
      <sz val="11"/>
      <color rgb="FF0000FF"/>
      <name val="Liberation Sans1"/>
    </font>
    <font>
      <sz val="11"/>
      <color rgb="FF0000FF"/>
      <name val="Liberation Sans"/>
      <family val="2"/>
    </font>
    <font>
      <b/>
      <sz val="11"/>
      <color rgb="FF000000"/>
      <name val="Liberation Sans1"/>
    </font>
    <font>
      <i/>
      <sz val="11"/>
      <color rgb="FF000000"/>
      <name val="Liberation Sans1"/>
    </font>
    <font>
      <b/>
      <sz val="10"/>
      <color rgb="FF000000"/>
      <name val="Liberation Sans1"/>
    </font>
    <font>
      <sz val="10"/>
      <color rgb="FFFFFFFF"/>
      <name val="Liberation Sans1"/>
    </font>
    <font>
      <sz val="10"/>
      <color rgb="FFCC0000"/>
      <name val="Liberation Sans1"/>
    </font>
    <font>
      <b/>
      <sz val="10"/>
      <color rgb="FFFFFFFF"/>
      <name val="Liberation Sans1"/>
    </font>
    <font>
      <i/>
      <sz val="10"/>
      <color rgb="FF808080"/>
      <name val="Liberation Sans1"/>
    </font>
    <font>
      <sz val="10"/>
      <color rgb="FF006600"/>
      <name val="Liberation Sans1"/>
    </font>
    <font>
      <b/>
      <sz val="24"/>
      <color rgb="FF000000"/>
      <name val="Liberation Sans1"/>
    </font>
    <font>
      <sz val="18"/>
      <color rgb="FF000000"/>
      <name val="Liberation Sans1"/>
    </font>
    <font>
      <u/>
      <sz val="10"/>
      <color rgb="FF0000EE"/>
      <name val="Liberation Sans1"/>
    </font>
    <font>
      <sz val="10"/>
      <color rgb="FF333333"/>
      <name val="Liberation Sans1"/>
    </font>
    <font>
      <b/>
      <sz val="16"/>
      <color rgb="FF000000"/>
      <name val="Liberation Sans1"/>
    </font>
    <font>
      <b/>
      <sz val="14"/>
      <color rgb="FF000000"/>
      <name val="Liberation Sans1"/>
    </font>
    <font>
      <b/>
      <sz val="12"/>
      <name val="Arial"/>
      <family val="2"/>
    </font>
    <font>
      <sz val="12"/>
      <name val="Arial"/>
      <family val="2"/>
    </font>
    <font>
      <b/>
      <sz val="12"/>
      <color theme="0"/>
      <name val="Arial"/>
      <family val="2"/>
    </font>
    <font>
      <sz val="12"/>
      <color theme="0"/>
      <name val="Arial"/>
      <family val="2"/>
    </font>
    <font>
      <sz val="11"/>
      <color theme="1"/>
      <name val="Calibri"/>
      <family val="2"/>
      <scheme val="minor"/>
    </font>
    <font>
      <u/>
      <sz val="11"/>
      <color theme="10"/>
      <name val="Calibri"/>
      <family val="2"/>
      <scheme val="minor"/>
    </font>
    <font>
      <b/>
      <sz val="20"/>
      <color rgb="FF000000"/>
      <name val="Arial"/>
      <family val="2"/>
    </font>
    <font>
      <sz val="20"/>
      <color rgb="FF000000"/>
      <name val="Arial"/>
      <family val="2"/>
    </font>
    <font>
      <sz val="20"/>
      <color rgb="FF000000"/>
      <name val="Liberation Sans1"/>
    </font>
    <font>
      <u/>
      <sz val="20"/>
      <color theme="10"/>
      <name val="Calibri"/>
      <family val="2"/>
      <scheme val="minor"/>
    </font>
    <font>
      <i/>
      <sz val="14"/>
      <color rgb="FF000000"/>
      <name val="Arial"/>
      <family val="2"/>
    </font>
    <font>
      <sz val="11"/>
      <color theme="0"/>
      <name val="Calibri"/>
      <family val="2"/>
      <scheme val="minor"/>
    </font>
    <font>
      <sz val="16"/>
      <color theme="1"/>
      <name val="Calibri"/>
      <family val="2"/>
      <scheme val="minor"/>
    </font>
    <font>
      <b/>
      <sz val="16"/>
      <color theme="1"/>
      <name val="Calibri"/>
      <family val="2"/>
      <scheme val="minor"/>
    </font>
    <font>
      <sz val="12"/>
      <color theme="1"/>
      <name val="Arial"/>
      <family val="2"/>
    </font>
    <font>
      <sz val="11"/>
      <name val="Liberation Sans1"/>
    </font>
    <font>
      <b/>
      <sz val="12"/>
      <name val="Liberation Sans1"/>
    </font>
    <font>
      <sz val="12"/>
      <color theme="0"/>
      <name val="Arial1"/>
    </font>
    <font>
      <sz val="11"/>
      <color theme="0"/>
      <name val="Liberation Sans1"/>
    </font>
    <font>
      <sz val="14"/>
      <color theme="0"/>
      <name val="Calibri"/>
      <family val="2"/>
    </font>
  </fonts>
  <fills count="20">
    <fill>
      <patternFill patternType="none"/>
    </fill>
    <fill>
      <patternFill patternType="gray125"/>
    </fill>
    <fill>
      <patternFill patternType="solid">
        <fgColor rgb="FFFFFFFF"/>
        <bgColor rgb="FFFFFFFF"/>
      </patternFill>
    </fill>
    <fill>
      <patternFill patternType="solid">
        <fgColor rgb="FF81D41A"/>
        <bgColor rgb="FF81D41A"/>
      </patternFill>
    </fill>
    <fill>
      <patternFill patternType="solid">
        <fgColor rgb="FF729FCF"/>
        <bgColor rgb="FF729FCF"/>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B7E1CD"/>
        <bgColor rgb="FFB7E1CD"/>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
      <patternFill patternType="solid">
        <fgColor theme="4"/>
      </patternFill>
    </fill>
    <fill>
      <patternFill patternType="solid">
        <fgColor theme="6" tint="0.59999389629810485"/>
        <bgColor indexed="65"/>
      </patternFill>
    </fill>
    <fill>
      <patternFill patternType="solid">
        <fgColor theme="8" tint="0.59999389629810485"/>
        <bgColor indexed="65"/>
      </patternFill>
    </fill>
    <fill>
      <patternFill patternType="solid">
        <fgColor theme="3" tint="0.39994506668294322"/>
        <bgColor auto="1"/>
      </patternFill>
    </fill>
    <fill>
      <patternFill patternType="solid">
        <fgColor theme="4" tint="0.59999389629810485"/>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808080"/>
      </left>
      <right style="thin">
        <color rgb="FF808080"/>
      </right>
      <top/>
      <bottom style="thin">
        <color rgb="FF80808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808080"/>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rgb="FF808080"/>
      </right>
      <top style="thin">
        <color rgb="FF808080"/>
      </top>
      <bottom/>
      <diagonal/>
    </border>
    <border>
      <left/>
      <right style="thin">
        <color rgb="FF808080"/>
      </right>
      <top/>
      <bottom style="thin">
        <color rgb="FF808080"/>
      </bottom>
      <diagonal/>
    </border>
    <border>
      <left style="thin">
        <color indexed="64"/>
      </left>
      <right/>
      <top style="thin">
        <color indexed="64"/>
      </top>
      <bottom/>
      <diagonal/>
    </border>
    <border>
      <left style="thin">
        <color indexed="64"/>
      </left>
      <right/>
      <top/>
      <bottom style="thin">
        <color indexed="64"/>
      </bottom>
      <diagonal/>
    </border>
    <border>
      <left style="thin">
        <color rgb="FF808080"/>
      </left>
      <right style="thin">
        <color rgb="FF808080"/>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rgb="FF808080"/>
      </top>
      <bottom style="thin">
        <color rgb="FF808080"/>
      </bottom>
      <diagonal/>
    </border>
    <border>
      <left/>
      <right/>
      <top style="thin">
        <color rgb="FF808080"/>
      </top>
      <bottom/>
      <diagonal/>
    </border>
    <border>
      <left/>
      <right/>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A5A5A5"/>
      </right>
      <top style="thin">
        <color rgb="FF000000"/>
      </top>
      <bottom style="thin">
        <color rgb="FF000000"/>
      </bottom>
      <diagonal/>
    </border>
    <border>
      <left style="thin">
        <color rgb="FF808080"/>
      </left>
      <right/>
      <top/>
      <bottom/>
      <diagonal/>
    </border>
    <border>
      <left/>
      <right/>
      <top style="thin">
        <color indexed="64"/>
      </top>
      <bottom style="thin">
        <color indexed="64"/>
      </bottom>
      <diagonal/>
    </border>
  </borders>
  <cellStyleXfs count="27">
    <xf numFmtId="0" fontId="0" fillId="0" borderId="0"/>
    <xf numFmtId="165" fontId="14" fillId="0" borderId="0" applyFont="0" applyBorder="0" applyProtection="0"/>
    <xf numFmtId="0" fontId="14" fillId="0" borderId="0"/>
    <xf numFmtId="0" fontId="22" fillId="0" borderId="0" applyNumberFormat="0" applyBorder="0" applyProtection="0"/>
    <xf numFmtId="0" fontId="23" fillId="5" borderId="0" applyNumberFormat="0" applyBorder="0" applyProtection="0"/>
    <xf numFmtId="0" fontId="23" fillId="6" borderId="0" applyNumberFormat="0" applyBorder="0" applyProtection="0"/>
    <xf numFmtId="0" fontId="22" fillId="7" borderId="0" applyNumberFormat="0" applyBorder="0" applyProtection="0"/>
    <xf numFmtId="0" fontId="24" fillId="8" borderId="0" applyNumberFormat="0" applyBorder="0" applyProtection="0"/>
    <xf numFmtId="0" fontId="14" fillId="9" borderId="0" applyNumberFormat="0" applyFont="0" applyBorder="0" applyProtection="0"/>
    <xf numFmtId="0" fontId="25" fillId="10" borderId="0" applyNumberFormat="0" applyBorder="0" applyProtection="0"/>
    <xf numFmtId="0" fontId="26" fillId="0" borderId="0" applyNumberFormat="0" applyBorder="0" applyProtection="0"/>
    <xf numFmtId="0" fontId="27" fillId="11" borderId="0" applyNumberFormat="0" applyBorder="0" applyProtection="0"/>
    <xf numFmtId="0" fontId="28" fillId="0" borderId="0" applyNumberFormat="0" applyBorder="0" applyProtection="0"/>
    <xf numFmtId="0" fontId="29" fillId="0" borderId="0" applyNumberFormat="0" applyBorder="0" applyProtection="0"/>
    <xf numFmtId="0" fontId="3" fillId="0" borderId="0" applyNumberFormat="0" applyBorder="0" applyProtection="0"/>
    <xf numFmtId="0" fontId="30" fillId="0" borderId="0" applyNumberFormat="0" applyBorder="0" applyProtection="0"/>
    <xf numFmtId="0" fontId="31" fillId="12" borderId="2" applyNumberFormat="0" applyProtection="0"/>
    <xf numFmtId="0" fontId="14" fillId="0" borderId="0" applyNumberFormat="0" applyFont="0" applyBorder="0" applyProtection="0"/>
    <xf numFmtId="0" fontId="14" fillId="0" borderId="0" applyNumberFormat="0" applyFont="0" applyBorder="0" applyProtection="0"/>
    <xf numFmtId="0" fontId="24" fillId="0" borderId="0" applyNumberFormat="0" applyBorder="0" applyProtection="0"/>
    <xf numFmtId="43" fontId="38" fillId="0" borderId="0" applyFont="0" applyFill="0" applyBorder="0" applyAlignment="0" applyProtection="0"/>
    <xf numFmtId="44" fontId="38" fillId="0" borderId="0" applyFont="0" applyFill="0" applyBorder="0" applyAlignment="0" applyProtection="0"/>
    <xf numFmtId="0" fontId="39" fillId="0" borderId="0" applyNumberFormat="0" applyFill="0" applyBorder="0" applyAlignment="0" applyProtection="0"/>
    <xf numFmtId="9" fontId="38" fillId="0" borderId="0" applyFont="0" applyFill="0" applyBorder="0" applyAlignment="0" applyProtection="0"/>
    <xf numFmtId="0" fontId="45"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cellStyleXfs>
  <cellXfs count="424">
    <xf numFmtId="0" fontId="0" fillId="0" borderId="0" xfId="0"/>
    <xf numFmtId="1" fontId="0" fillId="0" borderId="0" xfId="1" applyNumberFormat="1" applyFont="1" applyFill="1" applyAlignment="1">
      <alignment horizontal="center" vertical="center" wrapText="1"/>
    </xf>
    <xf numFmtId="0" fontId="14" fillId="0" borderId="0" xfId="2"/>
    <xf numFmtId="0" fontId="14" fillId="0" borderId="0" xfId="2" applyFill="1"/>
    <xf numFmtId="49" fontId="5" fillId="3" borderId="2" xfId="2" applyNumberFormat="1" applyFont="1" applyFill="1" applyBorder="1" applyAlignment="1">
      <alignment horizontal="left" vertical="center" wrapText="1"/>
    </xf>
    <xf numFmtId="0" fontId="6" fillId="3" borderId="2" xfId="2" applyFont="1" applyFill="1" applyBorder="1" applyAlignment="1">
      <alignment horizontal="left" vertical="center" wrapText="1"/>
    </xf>
    <xf numFmtId="0" fontId="4" fillId="0" borderId="2" xfId="2" applyFont="1" applyFill="1" applyBorder="1" applyAlignment="1">
      <alignment horizontal="center" vertical="center" wrapText="1"/>
    </xf>
    <xf numFmtId="0" fontId="6" fillId="0" borderId="2" xfId="2" applyFont="1" applyFill="1" applyBorder="1" applyAlignment="1">
      <alignment horizontal="left" vertical="center" wrapText="1"/>
    </xf>
    <xf numFmtId="0" fontId="6" fillId="0" borderId="2" xfId="2" applyFont="1" applyFill="1" applyBorder="1" applyAlignment="1">
      <alignment horizontal="center" vertical="center" wrapText="1"/>
    </xf>
    <xf numFmtId="164" fontId="6" fillId="0" borderId="2" xfId="2" applyNumberFormat="1" applyFont="1" applyFill="1" applyBorder="1" applyAlignment="1">
      <alignment horizontal="right" vertical="center" wrapText="1"/>
    </xf>
    <xf numFmtId="1" fontId="6" fillId="0" borderId="2" xfId="2" applyNumberFormat="1" applyFont="1" applyFill="1" applyBorder="1" applyAlignment="1">
      <alignment horizontal="center" vertical="center" wrapText="1"/>
    </xf>
    <xf numFmtId="0" fontId="6" fillId="0" borderId="2" xfId="2" applyFont="1" applyBorder="1" applyAlignment="1">
      <alignment horizontal="left" vertical="center" wrapText="1"/>
    </xf>
    <xf numFmtId="1" fontId="6" fillId="0" borderId="3" xfId="2" applyNumberFormat="1" applyFont="1" applyFill="1" applyBorder="1" applyAlignment="1">
      <alignment horizontal="center" vertical="center" wrapText="1"/>
    </xf>
    <xf numFmtId="0" fontId="4" fillId="0" borderId="2" xfId="2" applyFont="1" applyBorder="1" applyAlignment="1">
      <alignment horizontal="center" vertical="center" wrapText="1"/>
    </xf>
    <xf numFmtId="164" fontId="6" fillId="0" borderId="4" xfId="2" applyNumberFormat="1" applyFont="1" applyFill="1" applyBorder="1" applyAlignment="1">
      <alignment horizontal="right" vertical="center" wrapText="1"/>
    </xf>
    <xf numFmtId="0" fontId="4" fillId="0" borderId="2" xfId="2" applyFont="1" applyFill="1" applyBorder="1" applyAlignment="1">
      <alignment horizontal="left" vertical="center" wrapText="1"/>
    </xf>
    <xf numFmtId="0" fontId="7" fillId="0" borderId="2" xfId="2" applyFont="1" applyFill="1" applyBorder="1" applyAlignment="1">
      <alignment horizontal="left" vertical="center" wrapText="1"/>
    </xf>
    <xf numFmtId="49" fontId="4" fillId="0" borderId="0" xfId="2" applyNumberFormat="1" applyFont="1" applyFill="1" applyAlignment="1">
      <alignment horizontal="center" vertical="center" wrapText="1"/>
    </xf>
    <xf numFmtId="49" fontId="5" fillId="0" borderId="0" xfId="2" applyNumberFormat="1" applyFont="1" applyFill="1" applyAlignment="1">
      <alignment horizontal="center" vertical="center" wrapText="1"/>
    </xf>
    <xf numFmtId="164" fontId="5" fillId="0" borderId="0" xfId="2" applyNumberFormat="1" applyFont="1" applyFill="1" applyAlignment="1">
      <alignment horizontal="center" vertical="center" wrapText="1"/>
    </xf>
    <xf numFmtId="164" fontId="8" fillId="0" borderId="0" xfId="2" applyNumberFormat="1" applyFont="1" applyFill="1" applyAlignment="1">
      <alignment horizontal="right" vertical="center" wrapText="1"/>
    </xf>
    <xf numFmtId="0" fontId="6" fillId="0" borderId="0" xfId="2" applyFont="1" applyFill="1" applyAlignment="1">
      <alignment horizontal="left" vertical="center" wrapText="1"/>
    </xf>
    <xf numFmtId="0" fontId="6" fillId="0" borderId="2" xfId="2" applyFont="1" applyBorder="1" applyAlignment="1">
      <alignment horizontal="justify" wrapText="1"/>
    </xf>
    <xf numFmtId="0" fontId="4" fillId="4" borderId="2" xfId="2" applyFont="1" applyFill="1" applyBorder="1" applyAlignment="1">
      <alignment horizontal="center" vertical="center" wrapText="1"/>
    </xf>
    <xf numFmtId="0" fontId="4" fillId="4" borderId="2" xfId="2" applyFont="1" applyFill="1" applyBorder="1" applyAlignment="1">
      <alignment horizontal="left" vertical="center" wrapText="1"/>
    </xf>
    <xf numFmtId="0" fontId="6" fillId="4" borderId="2" xfId="2" applyFont="1" applyFill="1" applyBorder="1" applyAlignment="1">
      <alignment horizontal="left" vertical="center" wrapText="1"/>
    </xf>
    <xf numFmtId="164" fontId="6" fillId="4" borderId="2" xfId="2" applyNumberFormat="1" applyFont="1" applyFill="1" applyBorder="1" applyAlignment="1">
      <alignment horizontal="left" vertical="center" wrapText="1"/>
    </xf>
    <xf numFmtId="1" fontId="6" fillId="4" borderId="2" xfId="2" applyNumberFormat="1" applyFont="1" applyFill="1" applyBorder="1" applyAlignment="1">
      <alignment horizontal="center" vertical="center" wrapText="1"/>
    </xf>
    <xf numFmtId="0" fontId="6" fillId="4" borderId="2" xfId="2" applyFont="1" applyFill="1" applyBorder="1" applyAlignment="1">
      <alignment horizontal="center" vertical="center" wrapText="1"/>
    </xf>
    <xf numFmtId="164" fontId="6" fillId="0" borderId="2" xfId="2" applyNumberFormat="1" applyFont="1" applyFill="1" applyBorder="1" applyAlignment="1">
      <alignment horizontal="left" vertical="center" wrapText="1"/>
    </xf>
    <xf numFmtId="164" fontId="6" fillId="0" borderId="2" xfId="2" applyNumberFormat="1" applyFont="1" applyFill="1" applyBorder="1" applyAlignment="1">
      <alignment vertical="center" wrapText="1"/>
    </xf>
    <xf numFmtId="0" fontId="11" fillId="0" borderId="0" xfId="2" applyFont="1"/>
    <xf numFmtId="0" fontId="6" fillId="0" borderId="2" xfId="2" applyFont="1" applyBorder="1"/>
    <xf numFmtId="0" fontId="4" fillId="0" borderId="0" xfId="2" applyFont="1" applyFill="1" applyAlignment="1">
      <alignment horizontal="left" vertical="center" wrapText="1"/>
    </xf>
    <xf numFmtId="0" fontId="14" fillId="0" borderId="0" xfId="2" applyAlignment="1">
      <alignment horizontal="center"/>
    </xf>
    <xf numFmtId="0" fontId="12" fillId="0" borderId="2" xfId="2" applyFont="1" applyBorder="1" applyAlignment="1">
      <alignment horizontal="left" vertical="center" wrapText="1"/>
    </xf>
    <xf numFmtId="0" fontId="6" fillId="0" borderId="2" xfId="2" applyFont="1" applyFill="1" applyBorder="1" applyAlignment="1">
      <alignment horizontal="justify" wrapText="1"/>
    </xf>
    <xf numFmtId="164" fontId="6" fillId="4" borderId="2" xfId="2" applyNumberFormat="1" applyFont="1" applyFill="1" applyBorder="1" applyAlignment="1">
      <alignment horizontal="right" vertical="center" wrapText="1"/>
    </xf>
    <xf numFmtId="0" fontId="6" fillId="0" borderId="2" xfId="2" applyFont="1" applyBorder="1" applyAlignment="1">
      <alignment horizontal="right" vertical="center" wrapText="1"/>
    </xf>
    <xf numFmtId="0" fontId="6" fillId="4" borderId="2" xfId="2" applyFont="1" applyFill="1" applyBorder="1" applyAlignment="1">
      <alignment horizontal="right" vertical="center" wrapText="1"/>
    </xf>
    <xf numFmtId="0" fontId="14" fillId="0" borderId="2" xfId="2" applyBorder="1"/>
    <xf numFmtId="0" fontId="6" fillId="0" borderId="2" xfId="2" applyFont="1" applyBorder="1" applyAlignment="1">
      <alignment horizontal="center" vertical="center" wrapText="1"/>
    </xf>
    <xf numFmtId="0" fontId="14" fillId="0" borderId="0" xfId="2" applyAlignment="1">
      <alignment horizontal="center" vertical="center"/>
    </xf>
    <xf numFmtId="164" fontId="6" fillId="4" borderId="2" xfId="2" applyNumberFormat="1" applyFont="1" applyFill="1" applyBorder="1" applyAlignment="1">
      <alignment horizontal="center" vertical="center" wrapText="1"/>
    </xf>
    <xf numFmtId="164" fontId="6" fillId="0" borderId="2" xfId="2" applyNumberFormat="1" applyFont="1" applyFill="1" applyBorder="1" applyAlignment="1">
      <alignment horizontal="center" vertical="center" wrapText="1"/>
    </xf>
    <xf numFmtId="0" fontId="4" fillId="0" borderId="0" xfId="2" applyFont="1" applyAlignment="1">
      <alignment horizontal="center" vertical="center" wrapText="1"/>
    </xf>
    <xf numFmtId="164" fontId="6" fillId="0" borderId="0" xfId="2" applyNumberFormat="1" applyFont="1" applyFill="1" applyAlignment="1">
      <alignment horizontal="right" vertical="center" wrapText="1"/>
    </xf>
    <xf numFmtId="0" fontId="6" fillId="0" borderId="0" xfId="2" applyFont="1" applyAlignment="1">
      <alignment horizontal="left" vertical="center" wrapText="1"/>
    </xf>
    <xf numFmtId="164" fontId="6" fillId="4" borderId="2" xfId="2" applyNumberFormat="1" applyFont="1" applyFill="1" applyBorder="1" applyAlignment="1">
      <alignment vertical="center" wrapText="1"/>
    </xf>
    <xf numFmtId="164" fontId="6" fillId="0" borderId="2" xfId="2" applyNumberFormat="1" applyFont="1" applyBorder="1" applyAlignment="1">
      <alignment horizontal="right" vertical="center"/>
    </xf>
    <xf numFmtId="164" fontId="6" fillId="0" borderId="2" xfId="2" applyNumberFormat="1" applyFont="1" applyBorder="1" applyAlignment="1">
      <alignment horizontal="right" vertical="center" wrapText="1"/>
    </xf>
    <xf numFmtId="1" fontId="14" fillId="0" borderId="0" xfId="2" applyNumberFormat="1" applyAlignment="1">
      <alignment horizontal="center" vertical="center" wrapText="1"/>
    </xf>
    <xf numFmtId="0" fontId="4" fillId="3" borderId="2" xfId="2" applyFont="1" applyFill="1" applyBorder="1" applyAlignment="1">
      <alignment horizontal="center" vertical="center"/>
    </xf>
    <xf numFmtId="0" fontId="4" fillId="3" borderId="2" xfId="2" applyFont="1" applyFill="1" applyBorder="1" applyAlignment="1">
      <alignment horizontal="center" vertical="center" wrapText="1"/>
    </xf>
    <xf numFmtId="0" fontId="4" fillId="3" borderId="2" xfId="2" applyFont="1" applyFill="1" applyBorder="1" applyAlignment="1">
      <alignment horizontal="left" vertical="center" wrapText="1"/>
    </xf>
    <xf numFmtId="0" fontId="6" fillId="3" borderId="2" xfId="2" applyFont="1" applyFill="1" applyBorder="1" applyAlignment="1">
      <alignment horizontal="center" vertical="center" wrapText="1"/>
    </xf>
    <xf numFmtId="164" fontId="6" fillId="3" borderId="2" xfId="2" applyNumberFormat="1" applyFont="1" applyFill="1" applyBorder="1" applyAlignment="1">
      <alignment horizontal="right" vertical="center" wrapText="1"/>
    </xf>
    <xf numFmtId="1" fontId="6" fillId="3" borderId="2" xfId="2" applyNumberFormat="1" applyFont="1" applyFill="1" applyBorder="1" applyAlignment="1">
      <alignment horizontal="center" vertical="center" wrapText="1"/>
    </xf>
    <xf numFmtId="0" fontId="6" fillId="3" borderId="2" xfId="2" applyFont="1" applyFill="1" applyBorder="1"/>
    <xf numFmtId="1" fontId="6" fillId="0" borderId="2" xfId="2" applyNumberFormat="1" applyFont="1" applyBorder="1" applyAlignment="1">
      <alignment horizontal="center" vertical="center" wrapText="1"/>
    </xf>
    <xf numFmtId="0" fontId="6" fillId="0" borderId="2" xfId="2" applyFont="1" applyBorder="1" applyAlignment="1">
      <alignment horizontal="center" vertical="top" wrapText="1"/>
    </xf>
    <xf numFmtId="0" fontId="6" fillId="3" borderId="2" xfId="2" applyFont="1" applyFill="1" applyBorder="1" applyAlignment="1">
      <alignment horizontal="left"/>
    </xf>
    <xf numFmtId="0" fontId="6" fillId="4" borderId="2" xfId="2" applyFont="1" applyFill="1" applyBorder="1" applyAlignment="1">
      <alignment horizontal="left"/>
    </xf>
    <xf numFmtId="0" fontId="6" fillId="4" borderId="2" xfId="2" applyFont="1" applyFill="1" applyBorder="1"/>
    <xf numFmtId="0" fontId="6" fillId="0" borderId="2" xfId="2" applyFont="1" applyFill="1" applyBorder="1" applyAlignment="1">
      <alignment horizontal="center" vertical="center"/>
    </xf>
    <xf numFmtId="0" fontId="6" fillId="0" borderId="2" xfId="2" applyFont="1" applyFill="1" applyBorder="1" applyAlignment="1">
      <alignment horizontal="center" vertical="top" wrapText="1"/>
    </xf>
    <xf numFmtId="166" fontId="16" fillId="0" borderId="0" xfId="2" applyNumberFormat="1" applyFont="1" applyFill="1" applyAlignment="1">
      <alignment horizontal="center" vertical="center" wrapText="1"/>
    </xf>
    <xf numFmtId="0" fontId="6" fillId="0" borderId="2" xfId="2" applyFont="1" applyFill="1" applyBorder="1" applyAlignment="1">
      <alignment horizontal="justify" vertical="center" wrapText="1"/>
    </xf>
    <xf numFmtId="164" fontId="16" fillId="0" borderId="0" xfId="2" applyNumberFormat="1" applyFont="1" applyFill="1" applyAlignment="1">
      <alignment horizontal="center" vertical="center" wrapText="1"/>
    </xf>
    <xf numFmtId="0" fontId="6" fillId="4" borderId="2" xfId="2" applyFont="1" applyFill="1" applyBorder="1" applyAlignment="1">
      <alignment horizontal="center" vertical="center"/>
    </xf>
    <xf numFmtId="0" fontId="6" fillId="4" borderId="2" xfId="2" applyFont="1" applyFill="1" applyBorder="1" applyAlignment="1">
      <alignment horizontal="center" vertical="top" wrapText="1"/>
    </xf>
    <xf numFmtId="0" fontId="6" fillId="0" borderId="2" xfId="2" applyFont="1" applyFill="1" applyBorder="1"/>
    <xf numFmtId="0" fontId="6" fillId="0" borderId="2" xfId="2" applyFont="1" applyFill="1" applyBorder="1" applyAlignment="1">
      <alignment horizontal="left" vertical="top" wrapText="1"/>
    </xf>
    <xf numFmtId="0" fontId="6" fillId="4" borderId="2" xfId="2" applyFont="1" applyFill="1" applyBorder="1" applyAlignment="1">
      <alignment horizontal="left" vertical="top" wrapText="1"/>
    </xf>
    <xf numFmtId="0" fontId="10" fillId="0" borderId="2" xfId="2" applyFont="1" applyFill="1" applyBorder="1" applyAlignment="1">
      <alignment horizontal="left" vertical="center" wrapText="1"/>
    </xf>
    <xf numFmtId="0" fontId="10" fillId="0" borderId="2" xfId="2" applyFont="1" applyFill="1" applyBorder="1" applyAlignment="1">
      <alignment horizontal="left" vertical="top" wrapText="1"/>
    </xf>
    <xf numFmtId="0" fontId="10" fillId="0" borderId="2" xfId="2" applyFont="1" applyFill="1" applyBorder="1" applyAlignment="1">
      <alignment horizontal="center" vertical="center"/>
    </xf>
    <xf numFmtId="164" fontId="10" fillId="0" borderId="2" xfId="2" applyNumberFormat="1" applyFont="1" applyFill="1" applyBorder="1" applyAlignment="1">
      <alignment horizontal="right" vertical="center" wrapText="1"/>
    </xf>
    <xf numFmtId="0" fontId="6" fillId="4" borderId="2" xfId="2" applyFont="1" applyFill="1" applyBorder="1" applyAlignment="1">
      <alignment horizontal="left" vertical="center"/>
    </xf>
    <xf numFmtId="0" fontId="6" fillId="3" borderId="2" xfId="2" applyFont="1" applyFill="1" applyBorder="1" applyAlignment="1">
      <alignment horizontal="left" vertical="top" wrapText="1"/>
    </xf>
    <xf numFmtId="164" fontId="6" fillId="3" borderId="2" xfId="2" applyNumberFormat="1" applyFont="1" applyFill="1" applyBorder="1" applyAlignment="1">
      <alignment horizontal="left" vertical="center" wrapText="1"/>
    </xf>
    <xf numFmtId="0" fontId="4" fillId="3" borderId="2" xfId="2" applyFont="1" applyFill="1" applyBorder="1" applyAlignment="1">
      <alignment horizontal="left" vertical="top" wrapText="1"/>
    </xf>
    <xf numFmtId="0" fontId="6" fillId="3" borderId="2" xfId="2" applyFont="1" applyFill="1" applyBorder="1" applyAlignment="1">
      <alignment horizontal="center" vertical="top" wrapText="1"/>
    </xf>
    <xf numFmtId="164" fontId="6" fillId="3" borderId="2" xfId="2" applyNumberFormat="1" applyFont="1" applyFill="1" applyBorder="1" applyAlignment="1">
      <alignment horizontal="center" vertical="center" wrapText="1"/>
    </xf>
    <xf numFmtId="0" fontId="6" fillId="0" borderId="2" xfId="2" applyFont="1" applyBorder="1" applyAlignment="1">
      <alignment horizontal="center" vertical="center"/>
    </xf>
    <xf numFmtId="0" fontId="4" fillId="3" borderId="2" xfId="2" applyFont="1" applyFill="1" applyBorder="1"/>
    <xf numFmtId="164" fontId="6" fillId="3" borderId="2" xfId="2" applyNumberFormat="1" applyFont="1" applyFill="1" applyBorder="1"/>
    <xf numFmtId="0" fontId="4" fillId="0" borderId="2" xfId="2" applyFont="1" applyFill="1" applyBorder="1" applyAlignment="1">
      <alignment horizontal="center" vertical="center"/>
    </xf>
    <xf numFmtId="0" fontId="4" fillId="0" borderId="2" xfId="2" applyFont="1" applyBorder="1" applyAlignment="1">
      <alignment horizontal="center"/>
    </xf>
    <xf numFmtId="0" fontId="6" fillId="0" borderId="0" xfId="2" applyFont="1" applyAlignment="1">
      <alignment horizontal="left" vertical="center"/>
    </xf>
    <xf numFmtId="0" fontId="6" fillId="0" borderId="2" xfId="2" applyFont="1" applyFill="1" applyBorder="1" applyAlignment="1">
      <alignment horizontal="right" vertical="center"/>
    </xf>
    <xf numFmtId="0" fontId="10" fillId="0" borderId="2" xfId="2" applyFont="1" applyBorder="1" applyAlignment="1">
      <alignment horizontal="left" vertical="center" wrapText="1"/>
    </xf>
    <xf numFmtId="0" fontId="4" fillId="0" borderId="0" xfId="2" applyFont="1" applyFill="1" applyAlignment="1">
      <alignment horizontal="center" vertical="center"/>
    </xf>
    <xf numFmtId="0" fontId="2" fillId="0" borderId="0" xfId="2" applyFont="1" applyFill="1" applyAlignment="1">
      <alignment horizontal="right" wrapText="1"/>
    </xf>
    <xf numFmtId="0" fontId="6" fillId="0" borderId="0" xfId="2" applyFont="1"/>
    <xf numFmtId="0" fontId="6" fillId="0" borderId="0" xfId="2" applyFont="1" applyFill="1" applyAlignment="1">
      <alignment horizontal="center" vertical="center" wrapText="1"/>
    </xf>
    <xf numFmtId="164" fontId="6" fillId="0" borderId="0" xfId="2" applyNumberFormat="1" applyFont="1" applyFill="1" applyAlignment="1">
      <alignment horizontal="center" vertical="center" wrapText="1"/>
    </xf>
    <xf numFmtId="0" fontId="4" fillId="3" borderId="0" xfId="2" applyFont="1" applyFill="1" applyAlignment="1">
      <alignment horizontal="center"/>
    </xf>
    <xf numFmtId="0" fontId="6" fillId="3" borderId="0" xfId="2" applyFont="1" applyFill="1"/>
    <xf numFmtId="0" fontId="4" fillId="3" borderId="0" xfId="2" applyFont="1" applyFill="1"/>
    <xf numFmtId="164" fontId="6" fillId="3" borderId="0" xfId="2" applyNumberFormat="1" applyFont="1" applyFill="1"/>
    <xf numFmtId="0" fontId="6" fillId="3" borderId="0" xfId="2" applyFont="1" applyFill="1" applyAlignment="1">
      <alignment horizontal="center" vertical="center" wrapText="1"/>
    </xf>
    <xf numFmtId="164" fontId="15" fillId="3" borderId="0" xfId="2" applyNumberFormat="1" applyFont="1" applyFill="1" applyAlignment="1">
      <alignment horizontal="right" vertical="center" wrapText="1"/>
    </xf>
    <xf numFmtId="0" fontId="4" fillId="0" borderId="2" xfId="2" applyFont="1" applyFill="1" applyBorder="1" applyAlignment="1">
      <alignment horizontal="center"/>
    </xf>
    <xf numFmtId="0" fontId="4" fillId="0" borderId="0" xfId="2" applyFont="1" applyFill="1" applyAlignment="1">
      <alignment horizontal="center"/>
    </xf>
    <xf numFmtId="0" fontId="6" fillId="0" borderId="0" xfId="2" applyFont="1" applyFill="1"/>
    <xf numFmtId="164" fontId="6" fillId="0" borderId="0" xfId="2" applyNumberFormat="1" applyFont="1" applyFill="1"/>
    <xf numFmtId="164" fontId="15" fillId="0" borderId="0" xfId="2" applyNumberFormat="1" applyFont="1" applyFill="1" applyAlignment="1">
      <alignment horizontal="right" vertical="center" wrapText="1"/>
    </xf>
    <xf numFmtId="0" fontId="4"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6" fillId="0" borderId="0" xfId="2" applyFont="1" applyAlignment="1">
      <alignment horizontal="justify" wrapText="1"/>
    </xf>
    <xf numFmtId="0" fontId="6" fillId="0" borderId="0" xfId="2" applyFont="1" applyFill="1" applyAlignment="1">
      <alignment horizontal="justify" wrapText="1"/>
    </xf>
    <xf numFmtId="164" fontId="6" fillId="0" borderId="0" xfId="2" applyNumberFormat="1" applyFont="1"/>
    <xf numFmtId="164" fontId="6" fillId="0" borderId="0" xfId="2" applyNumberFormat="1" applyFont="1" applyFill="1" applyAlignment="1">
      <alignment horizontal="center" vertical="top" wrapText="1"/>
    </xf>
    <xf numFmtId="0" fontId="32" fillId="13" borderId="6" xfId="0" applyFont="1" applyFill="1" applyBorder="1" applyAlignment="1">
      <alignment horizontal="center" vertical="center"/>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1" xfId="0" applyNumberFormat="1" applyFont="1" applyFill="1" applyBorder="1" applyAlignment="1" applyProtection="1"/>
    <xf numFmtId="0" fontId="0" fillId="0" borderId="1" xfId="0" applyBorder="1"/>
    <xf numFmtId="0" fontId="0" fillId="0" borderId="0" xfId="0" applyNumberFormat="1" applyFont="1" applyFill="1" applyBorder="1" applyAlignment="1" applyProtection="1"/>
    <xf numFmtId="0" fontId="3" fillId="0" borderId="2" xfId="2" applyFont="1" applyFill="1" applyBorder="1" applyAlignment="1">
      <alignment horizontal="left" vertical="center" wrapText="1"/>
    </xf>
    <xf numFmtId="0" fontId="0" fillId="0" borderId="7" xfId="0" applyNumberFormat="1" applyFont="1" applyFill="1" applyBorder="1" applyAlignment="1" applyProtection="1"/>
    <xf numFmtId="0" fontId="40" fillId="0" borderId="0" xfId="2" applyFont="1" applyFill="1" applyAlignment="1">
      <alignment horizontal="center" vertical="center"/>
    </xf>
    <xf numFmtId="0" fontId="40" fillId="0" borderId="0" xfId="2" applyFont="1" applyAlignment="1">
      <alignment horizontal="center" vertical="center" wrapText="1"/>
    </xf>
    <xf numFmtId="0" fontId="41" fillId="0" borderId="0" xfId="2" applyFont="1" applyFill="1" applyAlignment="1">
      <alignment horizontal="left" wrapText="1"/>
    </xf>
    <xf numFmtId="0" fontId="41" fillId="0" borderId="0" xfId="2" applyFont="1" applyFill="1" applyAlignment="1">
      <alignment horizontal="center" vertical="center" wrapText="1"/>
    </xf>
    <xf numFmtId="164" fontId="41" fillId="0" borderId="0" xfId="2" applyNumberFormat="1" applyFont="1" applyFill="1" applyAlignment="1">
      <alignment horizontal="right" vertical="center" wrapText="1"/>
    </xf>
    <xf numFmtId="0" fontId="41" fillId="0" borderId="0" xfId="2" applyFont="1" applyAlignment="1">
      <alignment horizontal="left" vertical="center"/>
    </xf>
    <xf numFmtId="0" fontId="42" fillId="0" borderId="0" xfId="2" applyFont="1"/>
    <xf numFmtId="164" fontId="41" fillId="0" borderId="0" xfId="2" applyNumberFormat="1" applyFont="1" applyFill="1" applyAlignment="1">
      <alignment horizontal="center" vertical="center" wrapText="1"/>
    </xf>
    <xf numFmtId="0" fontId="41" fillId="0" borderId="0" xfId="2" applyFont="1" applyAlignment="1">
      <alignment horizontal="left" vertical="center" wrapText="1"/>
    </xf>
    <xf numFmtId="0" fontId="41" fillId="0" borderId="0" xfId="2" applyFont="1" applyFill="1" applyAlignment="1">
      <alignment horizontal="left" vertical="center" wrapText="1"/>
    </xf>
    <xf numFmtId="49" fontId="2" fillId="0" borderId="0" xfId="2" applyNumberFormat="1" applyFont="1" applyFill="1" applyBorder="1" applyAlignment="1">
      <alignment horizontal="center" vertical="center" wrapText="1"/>
    </xf>
    <xf numFmtId="0" fontId="9" fillId="0" borderId="0" xfId="2" applyFont="1" applyFill="1" applyBorder="1" applyAlignment="1">
      <alignment horizontal="center" vertical="center"/>
    </xf>
    <xf numFmtId="0" fontId="3" fillId="0" borderId="0" xfId="2" applyFont="1" applyFill="1" applyBorder="1" applyAlignment="1">
      <alignment horizontal="center"/>
    </xf>
    <xf numFmtId="49" fontId="2" fillId="0" borderId="0" xfId="2" applyNumberFormat="1" applyFont="1" applyFill="1" applyBorder="1" applyAlignment="1">
      <alignment horizontal="left" vertical="center" wrapText="1"/>
    </xf>
    <xf numFmtId="49" fontId="2" fillId="0" borderId="0" xfId="2" applyNumberFormat="1" applyFont="1" applyFill="1" applyBorder="1" applyAlignment="1">
      <alignment vertical="center" wrapText="1"/>
    </xf>
    <xf numFmtId="0" fontId="14" fillId="0" borderId="0" xfId="2" applyFill="1" applyBorder="1"/>
    <xf numFmtId="0" fontId="33" fillId="0" borderId="0" xfId="2" applyFont="1" applyFill="1" applyBorder="1" applyAlignment="1">
      <alignment horizontal="center" vertical="center"/>
    </xf>
    <xf numFmtId="0" fontId="14" fillId="0" borderId="0" xfId="2" applyFill="1" applyBorder="1" applyAlignment="1"/>
    <xf numFmtId="167" fontId="6" fillId="0" borderId="0" xfId="20" applyNumberFormat="1" applyFont="1" applyFill="1" applyBorder="1" applyAlignment="1">
      <alignment horizontal="left" vertical="center" wrapText="1"/>
    </xf>
    <xf numFmtId="0" fontId="14" fillId="0" borderId="0" xfId="2" applyFill="1" applyBorder="1" applyAlignment="1">
      <alignment horizontal="center"/>
    </xf>
    <xf numFmtId="0" fontId="3" fillId="0" borderId="0" xfId="2" applyFont="1" applyFill="1" applyBorder="1" applyAlignment="1"/>
    <xf numFmtId="168" fontId="4" fillId="0" borderId="0" xfId="21" applyNumberFormat="1" applyFont="1" applyFill="1" applyBorder="1" applyAlignment="1">
      <alignment horizontal="center" vertical="center" wrapText="1"/>
    </xf>
    <xf numFmtId="49" fontId="44" fillId="0" borderId="0" xfId="2" applyNumberFormat="1" applyFont="1" applyFill="1" applyBorder="1" applyAlignment="1">
      <alignment horizontal="left" vertical="center" wrapText="1"/>
    </xf>
    <xf numFmtId="0" fontId="46" fillId="15" borderId="10" xfId="25" applyFont="1" applyBorder="1" applyAlignment="1">
      <alignment horizontal="center" vertical="center"/>
    </xf>
    <xf numFmtId="49" fontId="38" fillId="0" borderId="0" xfId="25" applyNumberFormat="1" applyFill="1" applyBorder="1" applyAlignment="1">
      <alignment horizontal="center" vertical="center" wrapText="1"/>
    </xf>
    <xf numFmtId="0" fontId="38" fillId="0" borderId="0" xfId="25" applyFill="1" applyBorder="1" applyAlignment="1"/>
    <xf numFmtId="49" fontId="47" fillId="17" borderId="8" xfId="24" applyNumberFormat="1" applyFont="1" applyFill="1" applyBorder="1" applyAlignment="1">
      <alignment horizontal="center" vertical="center" wrapText="1"/>
    </xf>
    <xf numFmtId="49" fontId="47" fillId="17" borderId="9" xfId="24" applyNumberFormat="1" applyFont="1" applyFill="1" applyBorder="1" applyAlignment="1">
      <alignment horizontal="center" vertical="center" wrapText="1"/>
    </xf>
    <xf numFmtId="0" fontId="14" fillId="17" borderId="0" xfId="2" applyFill="1"/>
    <xf numFmtId="0" fontId="4" fillId="0" borderId="5"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4" fillId="0" borderId="5" xfId="2" applyFont="1" applyBorder="1" applyAlignment="1">
      <alignment horizontal="center" vertical="center" wrapText="1"/>
    </xf>
    <xf numFmtId="0" fontId="4" fillId="0" borderId="3" xfId="2" applyFont="1" applyBorder="1" applyAlignment="1">
      <alignment horizontal="center" vertical="center" wrapText="1"/>
    </xf>
    <xf numFmtId="0" fontId="4" fillId="4" borderId="9" xfId="2" applyFont="1" applyFill="1" applyBorder="1" applyAlignment="1">
      <alignment horizontal="center" vertical="center" wrapText="1"/>
    </xf>
    <xf numFmtId="0" fontId="5" fillId="0" borderId="0" xfId="2" applyFont="1" applyBorder="1" applyAlignment="1">
      <alignment horizontal="center" vertical="center" wrapText="1"/>
    </xf>
    <xf numFmtId="0" fontId="4" fillId="0" borderId="16" xfId="2" applyFont="1" applyBorder="1" applyAlignment="1">
      <alignment horizontal="center" vertical="center" wrapText="1"/>
    </xf>
    <xf numFmtId="0" fontId="4" fillId="0" borderId="7" xfId="2" applyFont="1" applyBorder="1" applyAlignment="1">
      <alignment horizontal="center" vertical="center" wrapText="1"/>
    </xf>
    <xf numFmtId="0" fontId="5" fillId="0" borderId="7" xfId="2" applyFont="1" applyBorder="1" applyAlignment="1">
      <alignment horizontal="center" vertical="center" wrapText="1"/>
    </xf>
    <xf numFmtId="0" fontId="5" fillId="0" borderId="17" xfId="2" applyFont="1" applyBorder="1" applyAlignment="1">
      <alignment horizontal="center" vertical="center" wrapText="1"/>
    </xf>
    <xf numFmtId="49" fontId="4" fillId="3" borderId="3" xfId="2" applyNumberFormat="1" applyFont="1" applyFill="1" applyBorder="1" applyAlignment="1">
      <alignment horizontal="center" vertical="center" wrapText="1"/>
    </xf>
    <xf numFmtId="49" fontId="4" fillId="0" borderId="16" xfId="2" applyNumberFormat="1" applyFont="1" applyFill="1" applyBorder="1" applyAlignment="1">
      <alignment horizontal="center" vertical="center" wrapText="1"/>
    </xf>
    <xf numFmtId="0" fontId="4" fillId="0" borderId="18" xfId="2" applyFont="1" applyBorder="1" applyAlignment="1">
      <alignment horizontal="center" vertical="center" wrapText="1"/>
    </xf>
    <xf numFmtId="0" fontId="5" fillId="0" borderId="18" xfId="2" applyFont="1" applyBorder="1" applyAlignment="1">
      <alignment horizontal="center" vertical="center" wrapText="1"/>
    </xf>
    <xf numFmtId="0" fontId="6" fillId="0" borderId="5" xfId="2" applyFont="1" applyFill="1" applyBorder="1" applyAlignment="1">
      <alignment horizontal="left" vertical="center" wrapText="1"/>
    </xf>
    <xf numFmtId="49" fontId="4" fillId="0" borderId="19" xfId="2" applyNumberFormat="1" applyFont="1" applyFill="1" applyBorder="1" applyAlignment="1">
      <alignment horizontal="center" vertical="center" wrapText="1"/>
    </xf>
    <xf numFmtId="0" fontId="4" fillId="0" borderId="20" xfId="2" applyFont="1" applyBorder="1" applyAlignment="1">
      <alignment horizontal="center" vertical="center" wrapText="1"/>
    </xf>
    <xf numFmtId="0" fontId="4"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4" fillId="0" borderId="20" xfId="2" applyFont="1" applyFill="1" applyBorder="1" applyAlignment="1">
      <alignment horizontal="center" vertical="center" wrapText="1"/>
    </xf>
    <xf numFmtId="0" fontId="35" fillId="0" borderId="5" xfId="2" applyFont="1" applyFill="1" applyBorder="1" applyAlignment="1">
      <alignment horizontal="left" vertical="center" wrapText="1"/>
    </xf>
    <xf numFmtId="0" fontId="34" fillId="0" borderId="20"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3" xfId="2" applyFont="1" applyFill="1" applyBorder="1" applyAlignment="1">
      <alignment horizontal="left" vertical="center" wrapText="1"/>
    </xf>
    <xf numFmtId="0" fontId="14" fillId="0" borderId="16" xfId="2" applyBorder="1"/>
    <xf numFmtId="0" fontId="14" fillId="0" borderId="7" xfId="2" applyBorder="1"/>
    <xf numFmtId="0" fontId="14" fillId="0" borderId="17" xfId="2" applyBorder="1"/>
    <xf numFmtId="0" fontId="6" fillId="0" borderId="9" xfId="2" applyFont="1" applyFill="1" applyBorder="1" applyAlignment="1">
      <alignment horizontal="left" vertical="center" wrapText="1"/>
    </xf>
    <xf numFmtId="0" fontId="4" fillId="0" borderId="21" xfId="2" applyFont="1" applyBorder="1" applyAlignment="1">
      <alignment horizontal="center" vertical="center" wrapText="1"/>
    </xf>
    <xf numFmtId="0" fontId="6" fillId="0" borderId="19"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16" xfId="2" applyFont="1" applyFill="1" applyBorder="1" applyAlignment="1">
      <alignment horizontal="left" vertical="center" wrapText="1"/>
    </xf>
    <xf numFmtId="0" fontId="7" fillId="0" borderId="7" xfId="2" applyFont="1" applyFill="1" applyBorder="1" applyAlignment="1">
      <alignment horizontal="left" vertical="center" wrapText="1"/>
    </xf>
    <xf numFmtId="0" fontId="7" fillId="0" borderId="17" xfId="2" applyFont="1" applyFill="1" applyBorder="1" applyAlignment="1">
      <alignment horizontal="left" vertical="center" wrapText="1"/>
    </xf>
    <xf numFmtId="0" fontId="6" fillId="0" borderId="21" xfId="2" applyFont="1" applyFill="1" applyBorder="1" applyAlignment="1">
      <alignment horizontal="left" vertical="center" wrapText="1"/>
    </xf>
    <xf numFmtId="0" fontId="7" fillId="0" borderId="18" xfId="2" applyFont="1" applyFill="1" applyBorder="1" applyAlignment="1">
      <alignment horizontal="left" vertical="center" wrapText="1"/>
    </xf>
    <xf numFmtId="0" fontId="6" fillId="0" borderId="23" xfId="2" applyFont="1" applyFill="1" applyBorder="1" applyAlignment="1">
      <alignment horizontal="left" vertical="center" wrapText="1"/>
    </xf>
    <xf numFmtId="0" fontId="5" fillId="0" borderId="18" xfId="2" applyFont="1" applyFill="1" applyBorder="1" applyAlignment="1">
      <alignment horizontal="center" vertical="center" wrapText="1"/>
    </xf>
    <xf numFmtId="0" fontId="4" fillId="0" borderId="21" xfId="2" applyFont="1" applyFill="1" applyBorder="1" applyAlignment="1">
      <alignment horizontal="center" vertical="center" wrapText="1"/>
    </xf>
    <xf numFmtId="0" fontId="3" fillId="0" borderId="20"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5" fillId="0" borderId="20" xfId="2" applyFont="1" applyFill="1" applyBorder="1" applyAlignment="1">
      <alignment horizontal="left" vertical="center" wrapText="1"/>
    </xf>
    <xf numFmtId="0" fontId="4" fillId="0" borderId="3"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4"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5" fillId="0" borderId="22" xfId="2" applyFont="1" applyFill="1" applyBorder="1" applyAlignment="1">
      <alignment horizontal="center" vertical="center" wrapText="1"/>
    </xf>
    <xf numFmtId="0" fontId="34" fillId="0" borderId="16" xfId="2" applyFont="1" applyFill="1" applyBorder="1" applyAlignment="1">
      <alignment horizontal="center" vertical="center" wrapText="1"/>
    </xf>
    <xf numFmtId="0" fontId="36" fillId="0" borderId="7" xfId="2" applyFont="1" applyFill="1" applyBorder="1" applyAlignment="1">
      <alignment horizontal="center" vertical="center" wrapText="1"/>
    </xf>
    <xf numFmtId="0" fontId="36" fillId="0" borderId="17" xfId="2" applyFont="1" applyFill="1" applyBorder="1" applyAlignment="1">
      <alignment horizontal="center" vertical="center" wrapText="1"/>
    </xf>
    <xf numFmtId="0" fontId="34" fillId="0" borderId="21" xfId="2" applyFont="1" applyFill="1" applyBorder="1" applyAlignment="1">
      <alignment horizontal="center" vertical="center" wrapText="1"/>
    </xf>
    <xf numFmtId="0" fontId="36" fillId="0" borderId="18" xfId="2" applyFont="1" applyFill="1" applyBorder="1" applyAlignment="1">
      <alignment horizontal="center" vertical="center" wrapText="1"/>
    </xf>
    <xf numFmtId="0" fontId="36" fillId="0" borderId="22" xfId="2" applyFont="1" applyFill="1" applyBorder="1" applyAlignment="1">
      <alignment horizontal="center" vertical="center" wrapText="1"/>
    </xf>
    <xf numFmtId="0" fontId="4" fillId="0" borderId="9" xfId="2" applyFont="1" applyBorder="1" applyAlignment="1">
      <alignment horizontal="center" vertical="center" wrapText="1"/>
    </xf>
    <xf numFmtId="0" fontId="35" fillId="0" borderId="16" xfId="2" applyFont="1" applyFill="1" applyBorder="1" applyAlignment="1">
      <alignment horizontal="left" vertical="center" wrapText="1"/>
    </xf>
    <xf numFmtId="0" fontId="37" fillId="0" borderId="7" xfId="2" applyFont="1" applyFill="1" applyBorder="1" applyAlignment="1">
      <alignment horizontal="left" vertical="center" wrapText="1"/>
    </xf>
    <xf numFmtId="0" fontId="37" fillId="0" borderId="17" xfId="2" applyFont="1" applyFill="1" applyBorder="1" applyAlignment="1">
      <alignment horizontal="left" vertical="center" wrapText="1"/>
    </xf>
    <xf numFmtId="0" fontId="5" fillId="0" borderId="22" xfId="2" applyFont="1" applyBorder="1" applyAlignment="1">
      <alignment horizontal="center" vertical="center" wrapText="1"/>
    </xf>
    <xf numFmtId="0" fontId="4" fillId="0" borderId="14" xfId="2" applyFont="1" applyFill="1" applyBorder="1" applyAlignment="1">
      <alignment horizontal="center" vertical="center" wrapText="1"/>
    </xf>
    <xf numFmtId="0" fontId="5" fillId="0" borderId="3" xfId="2" applyFont="1" applyBorder="1" applyAlignment="1">
      <alignment horizontal="center" vertical="center" wrapText="1"/>
    </xf>
    <xf numFmtId="0" fontId="5" fillId="2" borderId="3" xfId="2" applyFont="1" applyFill="1" applyBorder="1" applyAlignment="1">
      <alignment horizontal="center" vertical="center" wrapText="1"/>
    </xf>
    <xf numFmtId="0" fontId="4" fillId="0" borderId="23" xfId="2" applyFont="1" applyBorder="1" applyAlignment="1">
      <alignment horizontal="center" vertical="center" wrapText="1"/>
    </xf>
    <xf numFmtId="0" fontId="36" fillId="0" borderId="7" xfId="2" applyFont="1" applyBorder="1" applyAlignment="1">
      <alignment horizontal="center" vertical="center" wrapText="1"/>
    </xf>
    <xf numFmtId="0" fontId="36" fillId="0" borderId="17" xfId="2" applyFont="1" applyBorder="1" applyAlignment="1">
      <alignment horizontal="center" vertical="center" wrapText="1"/>
    </xf>
    <xf numFmtId="0" fontId="36" fillId="0" borderId="18" xfId="2" applyFont="1" applyBorder="1" applyAlignment="1">
      <alignment horizontal="center" vertical="center" wrapText="1"/>
    </xf>
    <xf numFmtId="0" fontId="36" fillId="0" borderId="22" xfId="2" applyFont="1" applyBorder="1" applyAlignment="1">
      <alignment horizontal="center" vertical="center" wrapText="1"/>
    </xf>
    <xf numFmtId="0" fontId="4" fillId="0" borderId="23" xfId="2" applyFont="1" applyFill="1" applyBorder="1" applyAlignment="1">
      <alignment horizontal="center" vertical="center" wrapText="1"/>
    </xf>
    <xf numFmtId="0" fontId="34" fillId="0" borderId="21" xfId="2" applyFont="1" applyBorder="1" applyAlignment="1">
      <alignment horizontal="center" vertical="center" wrapText="1"/>
    </xf>
    <xf numFmtId="0" fontId="4" fillId="4" borderId="23"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6" fillId="4" borderId="3" xfId="2" applyFont="1" applyFill="1" applyBorder="1" applyAlignment="1">
      <alignment horizontal="left" vertical="center" wrapText="1"/>
    </xf>
    <xf numFmtId="0" fontId="6" fillId="0" borderId="7" xfId="2" applyFont="1" applyFill="1" applyBorder="1" applyAlignment="1">
      <alignment horizontal="left" vertical="center" wrapText="1"/>
    </xf>
    <xf numFmtId="0" fontId="6" fillId="0" borderId="17" xfId="2" applyFont="1" applyFill="1" applyBorder="1" applyAlignment="1">
      <alignment horizontal="left" vertical="center" wrapText="1"/>
    </xf>
    <xf numFmtId="0" fontId="7" fillId="0" borderId="21" xfId="2" applyFont="1" applyBorder="1" applyAlignment="1">
      <alignment horizontal="center" vertical="center"/>
    </xf>
    <xf numFmtId="0" fontId="5" fillId="0" borderId="16" xfId="2" applyFont="1" applyBorder="1" applyAlignment="1">
      <alignment horizontal="center" vertical="center" wrapText="1"/>
    </xf>
    <xf numFmtId="0" fontId="4" fillId="0" borderId="19"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6" fillId="0" borderId="22" xfId="2" applyFont="1" applyFill="1" applyBorder="1" applyAlignment="1">
      <alignment horizontal="left" vertical="center" wrapText="1"/>
    </xf>
    <xf numFmtId="0" fontId="6" fillId="0" borderId="18" xfId="2" applyFont="1" applyFill="1" applyBorder="1" applyAlignment="1">
      <alignment horizontal="left" vertical="center" wrapText="1"/>
    </xf>
    <xf numFmtId="0" fontId="5" fillId="0" borderId="16" xfId="2" applyFont="1" applyFill="1" applyBorder="1" applyAlignment="1">
      <alignment horizontal="center" vertical="center" wrapText="1"/>
    </xf>
    <xf numFmtId="0" fontId="5" fillId="0" borderId="21" xfId="2" applyFont="1" applyFill="1" applyBorder="1" applyAlignment="1">
      <alignment horizontal="center" vertical="center" wrapText="1"/>
    </xf>
    <xf numFmtId="0" fontId="5" fillId="0" borderId="21" xfId="2" applyFont="1" applyBorder="1" applyAlignment="1">
      <alignment horizontal="center" vertical="center" wrapText="1"/>
    </xf>
    <xf numFmtId="0" fontId="4" fillId="4" borderId="3" xfId="2" applyFont="1" applyFill="1" applyBorder="1" applyAlignment="1">
      <alignment horizontal="left" vertical="center" wrapText="1"/>
    </xf>
    <xf numFmtId="0" fontId="5" fillId="0" borderId="19" xfId="2" applyFont="1" applyFill="1" applyBorder="1" applyAlignment="1">
      <alignment horizontal="center" vertical="center" wrapText="1"/>
    </xf>
    <xf numFmtId="0" fontId="6" fillId="0" borderId="28" xfId="2" applyFont="1" applyFill="1" applyBorder="1" applyAlignment="1">
      <alignment horizontal="left" vertical="center" wrapText="1"/>
    </xf>
    <xf numFmtId="0" fontId="6" fillId="0" borderId="30"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48" fillId="0" borderId="5" xfId="2" applyFont="1" applyFill="1" applyBorder="1" applyAlignment="1">
      <alignment horizontal="left" vertical="center" wrapText="1"/>
    </xf>
    <xf numFmtId="0" fontId="6" fillId="4" borderId="9" xfId="2" applyFont="1" applyFill="1" applyBorder="1" applyAlignment="1">
      <alignment horizontal="center" vertical="center" wrapText="1"/>
    </xf>
    <xf numFmtId="0" fontId="6" fillId="4" borderId="23" xfId="2" applyFont="1" applyFill="1" applyBorder="1" applyAlignment="1">
      <alignment horizontal="center" vertical="center" wrapText="1"/>
    </xf>
    <xf numFmtId="0" fontId="37" fillId="0" borderId="18" xfId="2" applyFont="1" applyFill="1" applyBorder="1" applyAlignment="1">
      <alignment horizontal="left" vertical="center" wrapText="1"/>
    </xf>
    <xf numFmtId="0" fontId="37" fillId="0" borderId="22" xfId="2" applyFont="1" applyFill="1" applyBorder="1" applyAlignment="1">
      <alignment horizontal="left" vertical="center" wrapText="1"/>
    </xf>
    <xf numFmtId="164" fontId="6" fillId="0" borderId="0" xfId="2" applyNumberFormat="1" applyFont="1" applyFill="1" applyBorder="1" applyAlignment="1">
      <alignment horizontal="right" vertical="center" wrapText="1"/>
    </xf>
    <xf numFmtId="1" fontId="6" fillId="0" borderId="0" xfId="2" applyNumberFormat="1" applyFont="1" applyFill="1" applyBorder="1" applyAlignment="1">
      <alignment horizontal="center" vertical="center" wrapText="1"/>
    </xf>
    <xf numFmtId="169" fontId="13" fillId="2" borderId="32" xfId="0" applyNumberFormat="1" applyFont="1" applyFill="1" applyBorder="1" applyAlignment="1">
      <alignment horizontal="center" vertical="center"/>
    </xf>
    <xf numFmtId="49" fontId="13" fillId="2" borderId="31" xfId="0" applyNumberFormat="1"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164" fontId="35" fillId="0" borderId="2" xfId="0" applyNumberFormat="1" applyFont="1" applyFill="1" applyBorder="1" applyAlignment="1">
      <alignment horizontal="right" vertical="center" wrapText="1"/>
    </xf>
    <xf numFmtId="0" fontId="35" fillId="0" borderId="5" xfId="0" applyFont="1" applyFill="1" applyBorder="1" applyAlignment="1">
      <alignment horizontal="left" vertical="center" wrapText="1"/>
    </xf>
    <xf numFmtId="0" fontId="14" fillId="0" borderId="0" xfId="2" applyFill="1" applyBorder="1" applyAlignment="1">
      <alignment horizontal="center" vertical="center" wrapText="1"/>
    </xf>
    <xf numFmtId="9" fontId="0" fillId="0" borderId="0" xfId="0" applyNumberFormat="1"/>
    <xf numFmtId="9" fontId="46" fillId="16" borderId="10" xfId="23" applyFont="1" applyFill="1" applyBorder="1" applyAlignment="1">
      <alignment horizontal="center" vertical="center" wrapText="1"/>
    </xf>
    <xf numFmtId="167" fontId="46" fillId="0" borderId="0" xfId="20" applyNumberFormat="1" applyFont="1" applyFill="1" applyBorder="1" applyAlignment="1">
      <alignment horizontal="center" vertical="center" wrapText="1"/>
    </xf>
    <xf numFmtId="0" fontId="6" fillId="0" borderId="24"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4" fillId="0" borderId="24" xfId="2" applyFont="1" applyBorder="1" applyAlignment="1">
      <alignment horizontal="center" vertical="center" wrapText="1"/>
    </xf>
    <xf numFmtId="0" fontId="5" fillId="0" borderId="26" xfId="2" applyFont="1" applyBorder="1" applyAlignment="1">
      <alignment horizontal="center" vertical="center" wrapText="1"/>
    </xf>
    <xf numFmtId="0" fontId="4" fillId="0" borderId="25" xfId="2" applyFont="1" applyFill="1" applyBorder="1" applyAlignment="1">
      <alignment horizontal="center" vertical="center" wrapText="1"/>
    </xf>
    <xf numFmtId="0" fontId="36" fillId="0" borderId="26" xfId="2" applyFont="1" applyFill="1" applyBorder="1" applyAlignment="1">
      <alignment horizontal="center" vertical="center" wrapText="1"/>
    </xf>
    <xf numFmtId="0" fontId="6" fillId="0" borderId="29" xfId="2" applyFont="1" applyFill="1" applyBorder="1" applyAlignment="1">
      <alignment horizontal="left" vertical="center" wrapText="1"/>
    </xf>
    <xf numFmtId="0" fontId="6" fillId="0" borderId="26" xfId="2" applyFont="1" applyFill="1" applyBorder="1" applyAlignment="1">
      <alignment horizontal="left" vertical="center" wrapText="1"/>
    </xf>
    <xf numFmtId="0" fontId="5" fillId="2" borderId="5"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34" fillId="2" borderId="16"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14" fillId="0" borderId="16" xfId="2" applyBorder="1" applyAlignment="1">
      <alignment wrapText="1"/>
    </xf>
    <xf numFmtId="0" fontId="52" fillId="0" borderId="7" xfId="2" applyFont="1" applyBorder="1" applyAlignment="1">
      <alignment wrapText="1"/>
    </xf>
    <xf numFmtId="0" fontId="52" fillId="0" borderId="17" xfId="2" applyFont="1" applyBorder="1" applyAlignment="1">
      <alignment wrapText="1"/>
    </xf>
    <xf numFmtId="0" fontId="14" fillId="0" borderId="1" xfId="2" applyBorder="1"/>
    <xf numFmtId="0" fontId="49" fillId="0" borderId="7" xfId="2" applyFont="1" applyBorder="1" applyAlignment="1">
      <alignment wrapText="1"/>
    </xf>
    <xf numFmtId="0" fontId="49" fillId="0" borderId="16" xfId="2" applyFont="1" applyBorder="1" applyAlignment="1">
      <alignment wrapText="1"/>
    </xf>
    <xf numFmtId="0" fontId="34" fillId="2" borderId="7"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23" xfId="2" applyFont="1" applyFill="1" applyBorder="1" applyAlignment="1">
      <alignment horizontal="center" vertical="center"/>
    </xf>
    <xf numFmtId="0" fontId="6" fillId="0" borderId="5" xfId="2" applyFont="1" applyBorder="1" applyAlignment="1">
      <alignment horizontal="left" vertical="center" wrapText="1"/>
    </xf>
    <xf numFmtId="0" fontId="4" fillId="3" borderId="23" xfId="2" applyFont="1" applyFill="1" applyBorder="1" applyAlignment="1">
      <alignment horizontal="center" vertical="center" wrapText="1"/>
    </xf>
    <xf numFmtId="0" fontId="6" fillId="0" borderId="5" xfId="2" applyFont="1" applyFill="1" applyBorder="1" applyAlignment="1">
      <alignment horizontal="justify" wrapText="1"/>
    </xf>
    <xf numFmtId="0" fontId="6" fillId="0" borderId="5" xfId="2" applyFont="1" applyFill="1" applyBorder="1" applyAlignment="1">
      <alignment horizontal="center" vertical="center"/>
    </xf>
    <xf numFmtId="0" fontId="4" fillId="4" borderId="3" xfId="2" applyFont="1" applyFill="1" applyBorder="1" applyAlignment="1">
      <alignment horizontal="center" vertical="center"/>
    </xf>
    <xf numFmtId="0" fontId="6" fillId="4" borderId="3" xfId="2" applyFont="1" applyFill="1" applyBorder="1" applyAlignment="1">
      <alignment horizontal="left"/>
    </xf>
    <xf numFmtId="0" fontId="6" fillId="4" borderId="9" xfId="2" applyFont="1" applyFill="1" applyBorder="1" applyAlignment="1">
      <alignment horizontal="left" vertical="center" wrapText="1"/>
    </xf>
    <xf numFmtId="0" fontId="6" fillId="4" borderId="9" xfId="2" applyFont="1" applyFill="1" applyBorder="1" applyAlignment="1">
      <alignment horizontal="justify" wrapText="1"/>
    </xf>
    <xf numFmtId="0" fontId="6" fillId="0" borderId="16" xfId="2" applyFont="1" applyFill="1" applyBorder="1" applyAlignment="1">
      <alignment horizontal="justify" wrapText="1"/>
    </xf>
    <xf numFmtId="0" fontId="37" fillId="0" borderId="7" xfId="2" applyFont="1" applyFill="1" applyBorder="1" applyAlignment="1">
      <alignment horizontal="justify" vertical="center" wrapText="1"/>
    </xf>
    <xf numFmtId="0" fontId="37" fillId="0" borderId="17" xfId="2" applyFont="1" applyFill="1" applyBorder="1" applyAlignment="1">
      <alignment horizontal="justify" wrapText="1"/>
    </xf>
    <xf numFmtId="0" fontId="6" fillId="0" borderId="5" xfId="2" applyFont="1" applyFill="1" applyBorder="1" applyAlignment="1">
      <alignment horizontal="left" vertical="top" wrapText="1"/>
    </xf>
    <xf numFmtId="0" fontId="37" fillId="0" borderId="5"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16" xfId="2" applyFont="1" applyFill="1" applyBorder="1" applyAlignment="1">
      <alignment horizontal="left" vertical="top" wrapText="1"/>
    </xf>
    <xf numFmtId="0" fontId="37" fillId="0" borderId="17" xfId="2" applyFont="1" applyFill="1" applyBorder="1" applyAlignment="1">
      <alignment horizontal="left" vertical="top" wrapText="1"/>
    </xf>
    <xf numFmtId="0" fontId="6" fillId="4" borderId="23" xfId="2" applyFont="1" applyFill="1" applyBorder="1" applyAlignment="1">
      <alignment horizontal="left" vertical="center" wrapText="1"/>
    </xf>
    <xf numFmtId="0" fontId="6" fillId="4" borderId="23" xfId="2" applyFont="1" applyFill="1" applyBorder="1" applyAlignment="1">
      <alignment horizontal="left" vertical="top" wrapText="1"/>
    </xf>
    <xf numFmtId="0" fontId="6" fillId="0" borderId="9" xfId="2" applyFont="1" applyFill="1" applyBorder="1" applyAlignment="1">
      <alignment horizontal="left" vertical="top" wrapText="1"/>
    </xf>
    <xf numFmtId="0" fontId="37" fillId="0" borderId="7"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17" xfId="2" applyFont="1" applyFill="1" applyBorder="1" applyAlignment="1">
      <alignment horizontal="left" vertical="top" wrapText="1"/>
    </xf>
    <xf numFmtId="0" fontId="10" fillId="0" borderId="3" xfId="2" applyFont="1" applyFill="1" applyBorder="1" applyAlignment="1">
      <alignment horizontal="left" vertical="center" wrapText="1"/>
    </xf>
    <xf numFmtId="0" fontId="10" fillId="0" borderId="3" xfId="2" applyFont="1" applyFill="1" applyBorder="1" applyAlignment="1">
      <alignment horizontal="left" vertical="top" wrapText="1"/>
    </xf>
    <xf numFmtId="0" fontId="10" fillId="0" borderId="9" xfId="2" applyFont="1" applyFill="1" applyBorder="1" applyAlignment="1">
      <alignment horizontal="left" vertical="center" wrapText="1"/>
    </xf>
    <xf numFmtId="0" fontId="6" fillId="0" borderId="23" xfId="2" applyFont="1" applyFill="1" applyBorder="1" applyAlignment="1">
      <alignment horizontal="left" vertical="top" wrapText="1"/>
    </xf>
    <xf numFmtId="0" fontId="6" fillId="0" borderId="5" xfId="2" applyFont="1" applyFill="1" applyBorder="1" applyAlignment="1">
      <alignment horizontal="left" wrapText="1"/>
    </xf>
    <xf numFmtId="0" fontId="6" fillId="0" borderId="16" xfId="2" applyFont="1" applyFill="1" applyBorder="1" applyAlignment="1">
      <alignment horizontal="left" wrapText="1"/>
    </xf>
    <xf numFmtId="0" fontId="6" fillId="0" borderId="17" xfId="2" applyFont="1" applyFill="1" applyBorder="1" applyAlignment="1">
      <alignment horizontal="left" wrapText="1"/>
    </xf>
    <xf numFmtId="0" fontId="37" fillId="0" borderId="17" xfId="2" applyFont="1" applyFill="1" applyBorder="1" applyAlignment="1">
      <alignment horizontal="left" wrapText="1"/>
    </xf>
    <xf numFmtId="0" fontId="6" fillId="4" borderId="23" xfId="2" applyFont="1" applyFill="1" applyBorder="1" applyAlignment="1">
      <alignment horizontal="left" wrapText="1"/>
    </xf>
    <xf numFmtId="0" fontId="37" fillId="0" borderId="7" xfId="2" applyFont="1" applyFill="1" applyBorder="1" applyAlignment="1">
      <alignment horizontal="left" wrapText="1"/>
    </xf>
    <xf numFmtId="0" fontId="7" fillId="0" borderId="5" xfId="2" applyFont="1" applyFill="1" applyBorder="1" applyAlignment="1">
      <alignment horizontal="left" wrapText="1"/>
    </xf>
    <xf numFmtId="0" fontId="6" fillId="0" borderId="1" xfId="2"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17" xfId="2" applyFont="1" applyFill="1" applyBorder="1" applyAlignment="1">
      <alignment horizontal="left" wrapText="1"/>
    </xf>
    <xf numFmtId="0" fontId="6" fillId="0" borderId="9" xfId="2" applyFont="1" applyFill="1" applyBorder="1" applyAlignment="1">
      <alignment horizontal="left" wrapText="1"/>
    </xf>
    <xf numFmtId="0" fontId="7" fillId="0" borderId="7" xfId="2" applyFont="1" applyFill="1" applyBorder="1" applyAlignment="1">
      <alignment horizontal="left" wrapText="1"/>
    </xf>
    <xf numFmtId="0" fontId="7" fillId="0" borderId="17" xfId="2" applyFont="1" applyFill="1" applyBorder="1" applyAlignment="1">
      <alignment horizontal="left"/>
    </xf>
    <xf numFmtId="0" fontId="4" fillId="0" borderId="21" xfId="2" applyFont="1" applyBorder="1" applyAlignment="1">
      <alignment horizontal="center" vertical="center"/>
    </xf>
    <xf numFmtId="0" fontId="35" fillId="0" borderId="2" xfId="2" applyFont="1" applyFill="1" applyBorder="1" applyAlignment="1">
      <alignment horizontal="left" vertical="top" wrapText="1"/>
    </xf>
    <xf numFmtId="0" fontId="6" fillId="0" borderId="5" xfId="2" applyFont="1" applyFill="1" applyBorder="1" applyAlignment="1">
      <alignment horizontal="left" vertical="center"/>
    </xf>
    <xf numFmtId="0" fontId="5" fillId="0" borderId="3"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4" fillId="3" borderId="3" xfId="2" applyFont="1" applyFill="1" applyBorder="1" applyAlignment="1">
      <alignment horizontal="center" vertical="center"/>
    </xf>
    <xf numFmtId="0" fontId="4" fillId="3" borderId="3" xfId="2" applyFont="1" applyFill="1" applyBorder="1" applyAlignment="1">
      <alignment horizontal="left" vertical="center" wrapText="1"/>
    </xf>
    <xf numFmtId="0" fontId="4" fillId="3" borderId="9" xfId="2" applyFont="1" applyFill="1" applyBorder="1" applyAlignment="1">
      <alignment horizontal="left" vertical="center" wrapText="1"/>
    </xf>
    <xf numFmtId="0" fontId="5" fillId="0" borderId="16"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17" xfId="2" applyFont="1" applyFill="1" applyBorder="1" applyAlignment="1">
      <alignment horizontal="center" vertical="center"/>
    </xf>
    <xf numFmtId="0" fontId="6" fillId="3" borderId="3" xfId="2" applyFont="1" applyFill="1" applyBorder="1" applyAlignment="1">
      <alignment horizontal="left" vertical="top" wrapText="1"/>
    </xf>
    <xf numFmtId="0" fontId="6" fillId="3" borderId="9" xfId="2" applyFont="1" applyFill="1" applyBorder="1" applyAlignment="1">
      <alignment horizontal="center" vertical="top" wrapText="1"/>
    </xf>
    <xf numFmtId="0" fontId="4" fillId="3" borderId="9" xfId="2" applyFont="1" applyFill="1" applyBorder="1" applyAlignment="1">
      <alignment horizontal="center"/>
    </xf>
    <xf numFmtId="0" fontId="5" fillId="0" borderId="21"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22" xfId="2" applyFont="1" applyFill="1" applyBorder="1" applyAlignment="1">
      <alignment horizontal="center" vertical="center"/>
    </xf>
    <xf numFmtId="0" fontId="4" fillId="3" borderId="23" xfId="2" applyFont="1" applyFill="1" applyBorder="1" applyAlignment="1">
      <alignment horizontal="left" vertical="center" wrapText="1"/>
    </xf>
    <xf numFmtId="0" fontId="6" fillId="3" borderId="9" xfId="2" applyFont="1" applyFill="1" applyBorder="1"/>
    <xf numFmtId="0" fontId="4" fillId="0" borderId="3" xfId="2" applyFont="1" applyFill="1" applyBorder="1" applyAlignment="1">
      <alignment horizontal="center" vertical="center"/>
    </xf>
    <xf numFmtId="0" fontId="6" fillId="3" borderId="9" xfId="2" applyFont="1" applyFill="1" applyBorder="1" applyAlignment="1">
      <alignment horizontal="left" vertical="center" wrapText="1"/>
    </xf>
    <xf numFmtId="0" fontId="4" fillId="3" borderId="3" xfId="2" applyFont="1" applyFill="1" applyBorder="1" applyAlignment="1">
      <alignment horizontal="center" vertical="center" wrapText="1"/>
    </xf>
    <xf numFmtId="0" fontId="4" fillId="0" borderId="9" xfId="2" applyFont="1" applyFill="1" applyBorder="1" applyAlignment="1">
      <alignment horizontal="center" vertical="center"/>
    </xf>
    <xf numFmtId="0" fontId="4" fillId="0" borderId="23" xfId="2" applyFont="1" applyFill="1" applyBorder="1" applyAlignment="1">
      <alignment horizontal="center" vertical="center"/>
    </xf>
    <xf numFmtId="0" fontId="34" fillId="0" borderId="14" xfId="2" applyFont="1" applyBorder="1" applyAlignment="1">
      <alignment horizontal="center" vertical="center" wrapText="1"/>
    </xf>
    <xf numFmtId="0" fontId="6" fillId="0" borderId="9" xfId="2" applyFont="1" applyBorder="1" applyAlignment="1">
      <alignment horizontal="left" vertical="center" wrapText="1"/>
    </xf>
    <xf numFmtId="0" fontId="4" fillId="0" borderId="16" xfId="2" applyFont="1" applyFill="1" applyBorder="1" applyAlignment="1">
      <alignment horizontal="center" vertical="center"/>
    </xf>
    <xf numFmtId="0" fontId="36" fillId="0" borderId="7" xfId="2" applyFont="1" applyFill="1" applyBorder="1" applyAlignment="1">
      <alignment horizontal="center" vertical="center"/>
    </xf>
    <xf numFmtId="0" fontId="6" fillId="0" borderId="16" xfId="2" applyFont="1" applyBorder="1" applyAlignment="1">
      <alignment horizontal="left" vertical="center" wrapText="1"/>
    </xf>
    <xf numFmtId="0" fontId="7" fillId="0" borderId="7" xfId="2" applyFont="1" applyBorder="1" applyAlignment="1">
      <alignment horizontal="left" vertical="center" wrapText="1"/>
    </xf>
    <xf numFmtId="0" fontId="7" fillId="0" borderId="17" xfId="2" applyFont="1" applyBorder="1" applyAlignment="1">
      <alignment horizontal="left" vertical="center" wrapText="1"/>
    </xf>
    <xf numFmtId="0" fontId="6" fillId="0" borderId="23" xfId="2" applyFont="1" applyBorder="1" applyAlignment="1">
      <alignment horizontal="left" vertical="center" wrapText="1"/>
    </xf>
    <xf numFmtId="0" fontId="4" fillId="0" borderId="30" xfId="2" applyFont="1" applyBorder="1" applyAlignment="1">
      <alignment horizontal="center" vertical="center" wrapText="1"/>
    </xf>
    <xf numFmtId="0" fontId="36" fillId="0" borderId="17" xfId="2" applyFont="1" applyFill="1" applyBorder="1" applyAlignment="1">
      <alignment horizontal="center" vertical="center"/>
    </xf>
    <xf numFmtId="0" fontId="6" fillId="0" borderId="17" xfId="2" applyFont="1" applyBorder="1" applyAlignment="1">
      <alignment horizontal="left" vertical="center" wrapText="1"/>
    </xf>
    <xf numFmtId="0" fontId="6" fillId="0" borderId="3" xfId="2" applyFont="1" applyBorder="1"/>
    <xf numFmtId="0" fontId="6" fillId="0" borderId="3" xfId="2" applyFont="1" applyBorder="1" applyAlignment="1">
      <alignment horizontal="left" vertical="center" wrapText="1"/>
    </xf>
    <xf numFmtId="0" fontId="4" fillId="0" borderId="16" xfId="2" applyFont="1" applyBorder="1" applyAlignment="1">
      <alignment horizontal="center"/>
    </xf>
    <xf numFmtId="0" fontId="5" fillId="0" borderId="7" xfId="2" applyFont="1" applyBorder="1" applyAlignment="1">
      <alignment horizontal="center"/>
    </xf>
    <xf numFmtId="0" fontId="5" fillId="0" borderId="17" xfId="2" applyFont="1" applyBorder="1" applyAlignment="1">
      <alignment horizontal="center"/>
    </xf>
    <xf numFmtId="0" fontId="6" fillId="0" borderId="7" xfId="2" applyFont="1" applyBorder="1" applyAlignment="1">
      <alignment horizontal="left" vertical="center" wrapText="1"/>
    </xf>
    <xf numFmtId="0" fontId="37" fillId="0" borderId="7" xfId="2" applyFont="1" applyBorder="1" applyAlignment="1">
      <alignment horizontal="left" vertical="center" wrapText="1"/>
    </xf>
    <xf numFmtId="0" fontId="37" fillId="0" borderId="17" xfId="2" applyFont="1" applyBorder="1" applyAlignment="1">
      <alignment horizontal="left" vertical="center" wrapText="1"/>
    </xf>
    <xf numFmtId="0" fontId="6" fillId="3" borderId="23" xfId="2" applyFont="1" applyFill="1" applyBorder="1" applyAlignment="1">
      <alignment horizontal="left" vertical="center" wrapText="1"/>
    </xf>
    <xf numFmtId="0" fontId="6" fillId="0" borderId="20" xfId="2" applyFont="1" applyBorder="1" applyAlignment="1">
      <alignment horizontal="left" vertical="center" wrapText="1"/>
    </xf>
    <xf numFmtId="0" fontId="7" fillId="0" borderId="18" xfId="2" applyFont="1" applyBorder="1" applyAlignment="1">
      <alignment horizontal="left" vertical="center" wrapText="1"/>
    </xf>
    <xf numFmtId="0" fontId="7" fillId="0" borderId="22" xfId="2" applyFont="1" applyBorder="1" applyAlignment="1">
      <alignment horizontal="left" vertical="center" wrapText="1"/>
    </xf>
    <xf numFmtId="0" fontId="6" fillId="0" borderId="21" xfId="2" applyFont="1" applyBorder="1" applyAlignment="1">
      <alignment horizontal="left" vertical="center" wrapText="1"/>
    </xf>
    <xf numFmtId="0" fontId="14" fillId="0" borderId="22" xfId="2" applyBorder="1"/>
    <xf numFmtId="0" fontId="6" fillId="0" borderId="9" xfId="2" applyFont="1" applyFill="1" applyBorder="1" applyAlignment="1">
      <alignment horizontal="justify" wrapText="1"/>
    </xf>
    <xf numFmtId="0" fontId="13" fillId="0" borderId="16" xfId="2" applyFont="1" applyFill="1" applyBorder="1" applyAlignment="1">
      <alignment horizontal="left" vertical="center" wrapText="1"/>
    </xf>
    <xf numFmtId="0" fontId="53" fillId="0" borderId="17" xfId="2" applyFont="1" applyFill="1" applyBorder="1" applyAlignment="1">
      <alignment horizontal="left" vertical="center" wrapText="1"/>
    </xf>
    <xf numFmtId="0" fontId="4" fillId="0" borderId="21" xfId="2" applyFont="1" applyFill="1" applyBorder="1" applyAlignment="1">
      <alignment horizontal="center" vertical="center"/>
    </xf>
    <xf numFmtId="0" fontId="6" fillId="0" borderId="20" xfId="2" applyFont="1" applyFill="1" applyBorder="1" applyAlignment="1">
      <alignment horizontal="justify" wrapText="1"/>
    </xf>
    <xf numFmtId="0" fontId="6" fillId="0" borderId="16" xfId="2" applyFont="1" applyFill="1" applyBorder="1" applyAlignment="1">
      <alignment horizontal="justify"/>
    </xf>
    <xf numFmtId="0" fontId="7" fillId="0" borderId="17" xfId="2" applyFont="1" applyFill="1" applyBorder="1" applyAlignment="1">
      <alignment horizontal="justify" wrapText="1"/>
    </xf>
    <xf numFmtId="0" fontId="7" fillId="0" borderId="7" xfId="2" applyFont="1" applyFill="1" applyBorder="1" applyAlignment="1">
      <alignment horizontal="justify" wrapText="1"/>
    </xf>
    <xf numFmtId="0" fontId="6" fillId="0" borderId="16" xfId="2" applyFont="1" applyFill="1" applyBorder="1" applyAlignment="1">
      <alignment horizontal="justify" vertical="center" wrapText="1"/>
    </xf>
    <xf numFmtId="0" fontId="4" fillId="0" borderId="16" xfId="2" applyFont="1" applyFill="1" applyBorder="1" applyAlignment="1">
      <alignment horizontal="justify" wrapText="1"/>
    </xf>
    <xf numFmtId="0" fontId="34" fillId="0" borderId="21" xfId="2" applyFont="1" applyFill="1" applyBorder="1" applyAlignment="1">
      <alignment horizontal="center" vertical="center"/>
    </xf>
    <xf numFmtId="0" fontId="36" fillId="0" borderId="18" xfId="2" applyFont="1" applyFill="1" applyBorder="1" applyAlignment="1">
      <alignment horizontal="center" vertical="center"/>
    </xf>
    <xf numFmtId="0" fontId="4" fillId="0" borderId="14" xfId="2" applyFont="1" applyBorder="1" applyAlignment="1">
      <alignment horizontal="center" vertical="center" wrapText="1"/>
    </xf>
    <xf numFmtId="0" fontId="6" fillId="0" borderId="19" xfId="2" applyFont="1" applyBorder="1" applyAlignment="1">
      <alignment horizontal="left" vertical="center" wrapText="1"/>
    </xf>
    <xf numFmtId="0" fontId="52" fillId="0" borderId="7" xfId="2" applyFont="1" applyBorder="1" applyAlignment="1">
      <alignment horizontal="center"/>
    </xf>
    <xf numFmtId="0" fontId="36" fillId="0" borderId="22" xfId="2" applyFont="1" applyFill="1" applyBorder="1" applyAlignment="1">
      <alignment horizontal="center" vertical="center"/>
    </xf>
    <xf numFmtId="0" fontId="6" fillId="0" borderId="14" xfId="2" applyFont="1" applyBorder="1" applyAlignment="1">
      <alignment horizontal="left" vertical="center" wrapText="1"/>
    </xf>
    <xf numFmtId="0" fontId="51" fillId="0" borderId="17" xfId="2" applyFont="1" applyBorder="1" applyAlignment="1">
      <alignment horizontal="left" vertical="center" shrinkToFit="1"/>
    </xf>
    <xf numFmtId="0" fontId="6" fillId="0" borderId="33" xfId="2" applyFont="1" applyFill="1" applyBorder="1" applyAlignment="1">
      <alignment horizontal="left" vertical="center" wrapText="1"/>
    </xf>
    <xf numFmtId="0" fontId="34" fillId="0" borderId="24" xfId="2" applyFont="1" applyFill="1" applyBorder="1" applyAlignment="1">
      <alignment horizontal="center" vertical="center" wrapText="1"/>
    </xf>
    <xf numFmtId="0" fontId="14" fillId="0" borderId="34" xfId="2" applyBorder="1"/>
    <xf numFmtId="49" fontId="4" fillId="0" borderId="24" xfId="2" applyNumberFormat="1" applyFont="1" applyFill="1" applyBorder="1" applyAlignment="1">
      <alignment horizontal="center" vertical="center" wrapText="1"/>
    </xf>
    <xf numFmtId="49" fontId="36" fillId="0" borderId="26" xfId="2" applyNumberFormat="1" applyFont="1" applyFill="1" applyBorder="1" applyAlignment="1">
      <alignment horizontal="center" vertical="center" wrapText="1"/>
    </xf>
    <xf numFmtId="0" fontId="4" fillId="0" borderId="27" xfId="2" applyFont="1" applyBorder="1" applyAlignment="1">
      <alignment horizontal="center" vertical="center" wrapText="1"/>
    </xf>
    <xf numFmtId="49" fontId="5" fillId="0" borderId="7" xfId="2" applyNumberFormat="1" applyFont="1" applyFill="1" applyBorder="1" applyAlignment="1">
      <alignment horizontal="center" vertical="center" wrapText="1"/>
    </xf>
    <xf numFmtId="49" fontId="5" fillId="0" borderId="16" xfId="2" applyNumberFormat="1" applyFont="1" applyFill="1" applyBorder="1" applyAlignment="1">
      <alignment horizontal="center" vertical="center" wrapText="1"/>
    </xf>
    <xf numFmtId="0" fontId="4" fillId="4" borderId="9" xfId="2" applyFont="1" applyFill="1" applyBorder="1" applyAlignment="1">
      <alignment horizontal="left" vertical="center" wrapText="1"/>
    </xf>
    <xf numFmtId="0" fontId="6" fillId="4" borderId="3" xfId="2" applyFont="1" applyFill="1" applyBorder="1" applyAlignment="1">
      <alignment horizontal="justify" wrapText="1"/>
    </xf>
    <xf numFmtId="0" fontId="49" fillId="0" borderId="0" xfId="2" applyFont="1" applyBorder="1" applyAlignment="1">
      <alignment wrapText="1"/>
    </xf>
    <xf numFmtId="0" fontId="5" fillId="2" borderId="18" xfId="2" applyFont="1" applyFill="1" applyBorder="1" applyAlignment="1">
      <alignment horizontal="center" vertical="center" wrapText="1"/>
    </xf>
    <xf numFmtId="0" fontId="6" fillId="0" borderId="14" xfId="2" applyFont="1" applyFill="1" applyBorder="1" applyAlignment="1">
      <alignment horizontal="left" vertical="center" wrapText="1"/>
    </xf>
    <xf numFmtId="0" fontId="7" fillId="0" borderId="25" xfId="2" applyFont="1" applyFill="1" applyBorder="1" applyAlignment="1">
      <alignment horizontal="left" vertical="center" wrapText="1"/>
    </xf>
    <xf numFmtId="49" fontId="2" fillId="0" borderId="15" xfId="2" applyNumberFormat="1" applyFont="1" applyFill="1" applyBorder="1" applyAlignment="1">
      <alignment horizontal="center" vertical="center" wrapText="1"/>
    </xf>
    <xf numFmtId="9" fontId="46" fillId="0" borderId="0" xfId="23" applyFont="1" applyFill="1" applyBorder="1" applyAlignment="1">
      <alignment horizontal="center" vertical="center" wrapText="1"/>
    </xf>
    <xf numFmtId="170" fontId="46" fillId="0" borderId="0" xfId="26" applyNumberFormat="1" applyFont="1" applyFill="1" applyBorder="1" applyAlignment="1">
      <alignment horizontal="center" vertical="center" wrapText="1"/>
    </xf>
    <xf numFmtId="168" fontId="46" fillId="0" borderId="0" xfId="26" applyNumberFormat="1" applyFont="1" applyFill="1" applyBorder="1" applyAlignment="1">
      <alignment horizontal="center" vertical="center" wrapText="1"/>
    </xf>
    <xf numFmtId="49" fontId="44" fillId="0" borderId="0" xfId="2" applyNumberFormat="1" applyFont="1" applyFill="1" applyBorder="1" applyAlignment="1">
      <alignment horizontal="left" vertical="center" wrapText="1"/>
    </xf>
    <xf numFmtId="0" fontId="14" fillId="19" borderId="0" xfId="2" applyFill="1" applyBorder="1" applyAlignment="1">
      <alignment horizontal="center" vertical="center" wrapText="1"/>
    </xf>
    <xf numFmtId="0" fontId="1" fillId="2" borderId="0" xfId="2" applyFont="1" applyFill="1" applyAlignment="1">
      <alignment horizontal="center" vertical="center" wrapText="1"/>
    </xf>
    <xf numFmtId="0" fontId="40" fillId="18" borderId="0" xfId="2" applyFont="1" applyFill="1" applyAlignment="1">
      <alignment horizontal="center" vertical="center" wrapText="1"/>
    </xf>
    <xf numFmtId="0" fontId="46" fillId="15" borderId="11" xfId="25" applyFont="1" applyBorder="1" applyAlignment="1">
      <alignment horizontal="center" vertical="center"/>
    </xf>
    <xf numFmtId="0" fontId="46" fillId="15" borderId="12" xfId="25" applyFont="1" applyBorder="1" applyAlignment="1">
      <alignment horizontal="center" vertical="center"/>
    </xf>
    <xf numFmtId="0" fontId="46" fillId="15" borderId="13" xfId="25" applyFont="1" applyBorder="1" applyAlignment="1">
      <alignment horizontal="center" vertical="center"/>
    </xf>
    <xf numFmtId="49" fontId="2" fillId="0" borderId="0" xfId="2" applyNumberFormat="1" applyFont="1" applyFill="1" applyBorder="1" applyAlignment="1">
      <alignment horizontal="center" vertical="center" wrapText="1"/>
    </xf>
    <xf numFmtId="0" fontId="43" fillId="18" borderId="0" xfId="22" applyFont="1" applyFill="1" applyAlignment="1">
      <alignment vertical="center"/>
    </xf>
    <xf numFmtId="49" fontId="2" fillId="0" borderId="0" xfId="2" applyNumberFormat="1" applyFont="1" applyFill="1" applyBorder="1" applyAlignment="1">
      <alignment horizontal="left" vertical="center" wrapText="1"/>
    </xf>
    <xf numFmtId="0" fontId="50" fillId="19" borderId="0" xfId="2" applyFont="1" applyFill="1" applyBorder="1" applyAlignment="1">
      <alignment horizontal="center" vertical="center" wrapText="1"/>
    </xf>
    <xf numFmtId="0" fontId="4" fillId="2" borderId="9" xfId="2" applyFont="1" applyFill="1" applyBorder="1" applyAlignment="1">
      <alignment horizontal="center" vertical="center" wrapText="1"/>
    </xf>
    <xf numFmtId="170" fontId="46" fillId="16" borderId="10" xfId="26" applyNumberFormat="1" applyFont="1" applyBorder="1" applyAlignment="1" applyProtection="1">
      <alignment horizontal="center" vertical="center" wrapText="1"/>
      <protection locked="0" hidden="1"/>
    </xf>
    <xf numFmtId="167" fontId="46" fillId="16" borderId="10" xfId="20" applyNumberFormat="1" applyFont="1" applyFill="1" applyBorder="1" applyAlignment="1" applyProtection="1">
      <alignment horizontal="center" vertical="center" wrapText="1"/>
      <protection locked="0" hidden="1"/>
    </xf>
    <xf numFmtId="168" fontId="46" fillId="16" borderId="10" xfId="26" applyNumberFormat="1" applyFont="1" applyBorder="1" applyAlignment="1" applyProtection="1">
      <alignment horizontal="center" vertical="center" wrapText="1"/>
      <protection locked="0" hidden="1"/>
    </xf>
    <xf numFmtId="0" fontId="2" fillId="19" borderId="0" xfId="2" applyFont="1" applyFill="1" applyAlignment="1">
      <alignment horizontal="center" vertical="top" wrapText="1"/>
    </xf>
  </cellXfs>
  <cellStyles count="27">
    <cellStyle name="40% - Énfasis3" xfId="25" builtinId="39"/>
    <cellStyle name="40% - Énfasis5" xfId="26" builtinId="47"/>
    <cellStyle name="Accent" xfId="3"/>
    <cellStyle name="Accent 1" xfId="4"/>
    <cellStyle name="Accent 2" xfId="5"/>
    <cellStyle name="Accent 3" xfId="6"/>
    <cellStyle name="Bad" xfId="7"/>
    <cellStyle name="ConditionalStyle_1" xfId="8"/>
    <cellStyle name="Énfasis1" xfId="24" builtinId="29"/>
    <cellStyle name="Error" xfId="9"/>
    <cellStyle name="Excel Built-in Currency" xfId="1"/>
    <cellStyle name="Footnote" xfId="10"/>
    <cellStyle name="Good" xfId="11"/>
    <cellStyle name="Heading (user)" xfId="12"/>
    <cellStyle name="Heading 1" xfId="13"/>
    <cellStyle name="Heading 2" xfId="14"/>
    <cellStyle name="Hipervínculo" xfId="22" builtinId="8"/>
    <cellStyle name="Hyperlink" xfId="15"/>
    <cellStyle name="Millares" xfId="20" builtinId="3"/>
    <cellStyle name="Moneda" xfId="21" builtinId="4"/>
    <cellStyle name="Normal" xfId="0" builtinId="0"/>
    <cellStyle name="Normal 2" xfId="2"/>
    <cellStyle name="Note" xfId="16"/>
    <cellStyle name="Porcentaje" xfId="23" builtinId="5"/>
    <cellStyle name="Status" xfId="17"/>
    <cellStyle name="Text" xfId="18"/>
    <cellStyle name="Warnin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273845</xdr:colOff>
      <xdr:row>1</xdr:row>
      <xdr:rowOff>154779</xdr:rowOff>
    </xdr:from>
    <xdr:to>
      <xdr:col>2</xdr:col>
      <xdr:colOff>1774033</xdr:colOff>
      <xdr:row>15</xdr:row>
      <xdr:rowOff>275470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845" y="273842"/>
          <a:ext cx="4750594" cy="300200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866"/>
  <sheetViews>
    <sheetView showGridLines="0" showRowColHeaders="0" tabSelected="1" topLeftCell="A679" zoomScale="80" zoomScaleNormal="80" workbookViewId="0">
      <selection activeCell="C692" sqref="C692"/>
    </sheetView>
  </sheetViews>
  <sheetFormatPr baseColWidth="10" defaultRowHeight="14.25"/>
  <cols>
    <col min="1" max="1" width="21.85546875" style="2" customWidth="1"/>
    <col min="2" max="2" width="27" style="2" customWidth="1"/>
    <col min="3" max="3" width="29.7109375" style="2" customWidth="1"/>
    <col min="4" max="4" width="54.85546875" style="2" customWidth="1"/>
    <col min="5" max="5" width="17" style="2" customWidth="1"/>
    <col min="6" max="6" width="13.85546875" style="2" customWidth="1"/>
    <col min="7" max="7" width="15.7109375" style="2" customWidth="1"/>
    <col min="8" max="8" width="19" style="2" customWidth="1"/>
    <col min="9" max="9" width="2.140625" style="2" customWidth="1"/>
    <col min="10" max="10" width="30.42578125" style="2" customWidth="1"/>
    <col min="11" max="15" width="12.140625" style="2" customWidth="1"/>
    <col min="16" max="16" width="12.5703125" style="2" customWidth="1"/>
    <col min="17" max="16384" width="11.42578125" style="2"/>
  </cols>
  <sheetData>
    <row r="1" spans="1:13" ht="9.75" customHeight="1" thickBot="1">
      <c r="A1" s="410"/>
      <c r="B1" s="410"/>
      <c r="C1" s="410"/>
      <c r="D1" s="410"/>
      <c r="E1" s="410"/>
      <c r="F1" s="410"/>
      <c r="G1" s="410"/>
      <c r="H1" s="410"/>
      <c r="I1" s="410"/>
      <c r="J1" s="410"/>
    </row>
    <row r="2" spans="1:13" s="137" customFormat="1" ht="28.5" customHeight="1" thickBot="1">
      <c r="D2" s="135" t="s">
        <v>2908</v>
      </c>
      <c r="E2" s="412"/>
      <c r="F2" s="413"/>
      <c r="G2" s="413"/>
      <c r="H2" s="413"/>
      <c r="I2" s="413"/>
      <c r="J2" s="414"/>
      <c r="K2" s="147"/>
      <c r="L2" s="147"/>
      <c r="M2" s="147"/>
    </row>
    <row r="3" spans="1:13" s="137" customFormat="1" ht="9" customHeight="1" thickBot="1">
      <c r="D3" s="135"/>
      <c r="E3" s="141"/>
      <c r="F3" s="141"/>
      <c r="G3" s="141"/>
      <c r="H3" s="141"/>
      <c r="I3" s="141"/>
      <c r="J3" s="141"/>
      <c r="K3" s="141"/>
      <c r="L3" s="141"/>
      <c r="M3" s="141"/>
    </row>
    <row r="4" spans="1:13" s="137" customFormat="1" ht="28.5" customHeight="1" thickBot="1">
      <c r="D4" s="135" t="s">
        <v>2814</v>
      </c>
      <c r="E4" s="145" t="s">
        <v>957</v>
      </c>
      <c r="F4" s="415" t="s">
        <v>2815</v>
      </c>
      <c r="G4" s="415"/>
      <c r="H4" s="415"/>
      <c r="I4" s="404"/>
      <c r="J4" s="145" t="s">
        <v>1021</v>
      </c>
      <c r="K4" s="139"/>
      <c r="L4" s="139"/>
      <c r="M4" s="139"/>
    </row>
    <row r="5" spans="1:13" s="137" customFormat="1" ht="9" customHeight="1" thickBot="1">
      <c r="D5" s="132"/>
      <c r="E5" s="138"/>
      <c r="F5" s="132"/>
      <c r="G5" s="133"/>
      <c r="H5" s="139"/>
      <c r="I5" s="139"/>
      <c r="J5" s="139"/>
      <c r="K5" s="139"/>
      <c r="L5" s="139"/>
      <c r="M5" s="139"/>
    </row>
    <row r="6" spans="1:13" s="137" customFormat="1" ht="28.5" customHeight="1" thickBot="1">
      <c r="D6" s="135" t="s">
        <v>2819</v>
      </c>
      <c r="E6" s="412"/>
      <c r="F6" s="413"/>
      <c r="G6" s="413"/>
      <c r="H6" s="413"/>
      <c r="I6" s="413"/>
      <c r="J6" s="414"/>
      <c r="K6" s="142"/>
      <c r="L6" s="142"/>
      <c r="M6" s="142"/>
    </row>
    <row r="7" spans="1:13" s="137" customFormat="1" ht="13.5" customHeight="1" thickBot="1">
      <c r="D7" s="135"/>
      <c r="H7" s="142"/>
      <c r="I7" s="142"/>
      <c r="J7" s="142"/>
      <c r="K7" s="142"/>
      <c r="L7" s="142"/>
      <c r="M7" s="142"/>
    </row>
    <row r="8" spans="1:13" s="137" customFormat="1" ht="32.450000000000003" customHeight="1" thickBot="1">
      <c r="D8" s="135" t="s">
        <v>1</v>
      </c>
      <c r="E8" s="412"/>
      <c r="F8" s="413"/>
      <c r="G8" s="413"/>
      <c r="H8" s="413"/>
      <c r="I8" s="413"/>
      <c r="J8" s="414"/>
      <c r="K8" s="142"/>
      <c r="L8" s="142"/>
      <c r="M8" s="142"/>
    </row>
    <row r="9" spans="1:13" s="137" customFormat="1" ht="6" customHeight="1" thickBot="1">
      <c r="D9" s="144"/>
      <c r="E9" s="144"/>
      <c r="F9" s="144"/>
      <c r="G9" s="144"/>
      <c r="H9" s="143"/>
      <c r="I9" s="143"/>
      <c r="K9" s="136"/>
      <c r="L9" s="134"/>
    </row>
    <row r="10" spans="1:13" s="137" customFormat="1" ht="18.75" customHeight="1" thickBot="1">
      <c r="D10" s="408" t="s">
        <v>2946</v>
      </c>
      <c r="E10" s="408"/>
      <c r="F10" s="408"/>
      <c r="G10" s="408"/>
      <c r="H10" s="259">
        <v>0.05</v>
      </c>
      <c r="I10" s="405"/>
      <c r="J10" s="409" t="s">
        <v>2944</v>
      </c>
      <c r="K10" s="409"/>
      <c r="L10" s="134"/>
    </row>
    <row r="11" spans="1:13" s="137" customFormat="1" ht="6" customHeight="1" thickBot="1">
      <c r="D11" s="144"/>
      <c r="E11" s="144"/>
      <c r="F11" s="144"/>
      <c r="G11" s="144"/>
      <c r="H11" s="143"/>
      <c r="I11" s="143"/>
      <c r="J11" s="409"/>
      <c r="K11" s="409"/>
      <c r="L11" s="134"/>
    </row>
    <row r="12" spans="1:13" s="137" customFormat="1" ht="19.5" customHeight="1" thickBot="1">
      <c r="D12" s="417" t="s">
        <v>2906</v>
      </c>
      <c r="E12" s="417"/>
      <c r="F12" s="417"/>
      <c r="G12" s="417"/>
      <c r="H12" s="420">
        <f>SUM(SUM(H22:H684)+(SUM(H22:H684)*H10))</f>
        <v>0</v>
      </c>
      <c r="I12" s="406"/>
      <c r="J12" s="409"/>
      <c r="K12" s="409"/>
      <c r="L12" s="134"/>
    </row>
    <row r="13" spans="1:13" s="137" customFormat="1" ht="4.5" customHeight="1" thickBot="1">
      <c r="D13" s="135"/>
      <c r="E13" s="135"/>
      <c r="G13" s="135"/>
      <c r="H13" s="132"/>
      <c r="I13" s="132"/>
      <c r="J13" s="409"/>
      <c r="K13" s="409"/>
      <c r="L13" s="134"/>
    </row>
    <row r="14" spans="1:13" s="137" customFormat="1" ht="18.75" customHeight="1" thickBot="1">
      <c r="D14" s="417" t="s">
        <v>2907</v>
      </c>
      <c r="E14" s="417"/>
      <c r="F14" s="417"/>
      <c r="G14" s="417"/>
      <c r="H14" s="421">
        <f>(H12-(H12*H10))/5</f>
        <v>0</v>
      </c>
      <c r="I14" s="260"/>
      <c r="J14" s="409"/>
      <c r="K14" s="409"/>
      <c r="L14" s="136"/>
      <c r="M14" s="136"/>
    </row>
    <row r="15" spans="1:13" s="137" customFormat="1" ht="5.25" customHeight="1" thickBot="1">
      <c r="D15" s="135"/>
      <c r="E15" s="135"/>
      <c r="F15" s="135"/>
      <c r="G15" s="135"/>
      <c r="H15" s="260"/>
      <c r="I15" s="260"/>
      <c r="J15" s="257"/>
      <c r="K15" s="257"/>
      <c r="L15" s="136"/>
      <c r="M15" s="136"/>
    </row>
    <row r="16" spans="1:13" s="137" customFormat="1" ht="24.75" customHeight="1" thickBot="1">
      <c r="D16" s="136" t="s">
        <v>2816</v>
      </c>
      <c r="E16" s="145" t="s">
        <v>2824</v>
      </c>
      <c r="G16" s="136"/>
      <c r="J16" s="418" t="s">
        <v>2945</v>
      </c>
      <c r="K16" s="134"/>
      <c r="L16" s="134"/>
      <c r="M16" s="134"/>
    </row>
    <row r="17" spans="1:13" s="137" customFormat="1" ht="7.5" customHeight="1" thickBot="1">
      <c r="D17" s="135"/>
      <c r="E17" s="135"/>
      <c r="F17" s="146"/>
      <c r="G17" s="136"/>
      <c r="J17" s="418"/>
      <c r="K17" s="134"/>
      <c r="L17" s="134"/>
      <c r="M17" s="134"/>
    </row>
    <row r="18" spans="1:13" s="137" customFormat="1" ht="21" customHeight="1" thickBot="1">
      <c r="D18" s="408" t="s">
        <v>2905</v>
      </c>
      <c r="E18" s="408"/>
      <c r="F18" s="408"/>
      <c r="G18" s="408"/>
      <c r="H18" s="422">
        <f>IF(E16="SI",(VLOOKUP(Hoja1!F4,Hoja1!H4:I7,2,FALSE)),0)</f>
        <v>0</v>
      </c>
      <c r="I18" s="407"/>
      <c r="J18" s="418"/>
      <c r="K18" s="136"/>
      <c r="L18" s="134"/>
    </row>
    <row r="19" spans="1:13" s="137" customFormat="1" ht="9" customHeight="1">
      <c r="D19" s="135"/>
      <c r="E19" s="135"/>
      <c r="F19" s="135"/>
      <c r="G19" s="135"/>
      <c r="J19" s="140"/>
      <c r="K19" s="136"/>
      <c r="L19" s="136"/>
      <c r="M19" s="136"/>
    </row>
    <row r="20" spans="1:13" s="150" customFormat="1" ht="28.5" customHeight="1">
      <c r="A20" s="148" t="s">
        <v>2</v>
      </c>
      <c r="B20" s="149" t="s">
        <v>3</v>
      </c>
      <c r="C20" s="149" t="s">
        <v>4</v>
      </c>
      <c r="D20" s="149" t="s">
        <v>5</v>
      </c>
      <c r="E20" s="149" t="s">
        <v>6</v>
      </c>
      <c r="F20" s="149" t="s">
        <v>2825</v>
      </c>
      <c r="G20" s="149" t="s">
        <v>7</v>
      </c>
      <c r="H20" s="149" t="s">
        <v>8</v>
      </c>
      <c r="I20" s="149"/>
      <c r="J20" s="149" t="s">
        <v>9</v>
      </c>
    </row>
    <row r="21" spans="1:13" ht="15.75">
      <c r="A21" s="161" t="s">
        <v>10</v>
      </c>
      <c r="B21" s="4"/>
      <c r="C21" s="4"/>
      <c r="D21" s="4"/>
      <c r="E21" s="4"/>
      <c r="F21" s="4"/>
      <c r="G21" s="4"/>
      <c r="H21" s="4"/>
      <c r="I21" s="4"/>
      <c r="J21" s="5"/>
    </row>
    <row r="22" spans="1:13" ht="45">
      <c r="A22" s="162" t="s">
        <v>11</v>
      </c>
      <c r="B22" s="151" t="s">
        <v>12</v>
      </c>
      <c r="C22" s="7" t="s">
        <v>13</v>
      </c>
      <c r="D22" s="7" t="s">
        <v>2820</v>
      </c>
      <c r="E22" s="8" t="s">
        <v>14</v>
      </c>
      <c r="F22" s="9">
        <v>50</v>
      </c>
      <c r="G22" s="10"/>
      <c r="H22" s="9">
        <f t="shared" ref="H22:H85" si="0">G22*F22</f>
        <v>0</v>
      </c>
      <c r="I22" s="9"/>
      <c r="J22" s="11"/>
    </row>
    <row r="23" spans="1:13" ht="30">
      <c r="A23" s="396" t="s">
        <v>11</v>
      </c>
      <c r="B23" s="166" t="s">
        <v>15</v>
      </c>
      <c r="C23" s="178" t="s">
        <v>13</v>
      </c>
      <c r="D23" s="178" t="s">
        <v>16</v>
      </c>
      <c r="E23" s="8" t="s">
        <v>17</v>
      </c>
      <c r="F23" s="9">
        <v>110</v>
      </c>
      <c r="G23" s="12"/>
      <c r="H23" s="9">
        <f t="shared" si="0"/>
        <v>0</v>
      </c>
      <c r="I23" s="249"/>
      <c r="J23" s="11"/>
    </row>
    <row r="24" spans="1:13" ht="30">
      <c r="A24" s="397"/>
      <c r="B24" s="393" t="s">
        <v>133</v>
      </c>
      <c r="C24" s="186" t="s">
        <v>2866</v>
      </c>
      <c r="D24" s="186" t="s">
        <v>2867</v>
      </c>
      <c r="E24" s="177" t="s">
        <v>2868</v>
      </c>
      <c r="F24" s="14">
        <v>50</v>
      </c>
      <c r="G24" s="12"/>
      <c r="H24" s="9">
        <f t="shared" si="0"/>
        <v>0</v>
      </c>
      <c r="I24" s="249"/>
      <c r="J24" s="11"/>
    </row>
    <row r="25" spans="1:13" ht="30">
      <c r="A25" s="396"/>
      <c r="B25" s="394" t="s">
        <v>133</v>
      </c>
      <c r="C25" s="213" t="s">
        <v>2866</v>
      </c>
      <c r="D25" s="213" t="s">
        <v>2867</v>
      </c>
      <c r="E25" s="177" t="s">
        <v>62</v>
      </c>
      <c r="F25" s="14">
        <v>90</v>
      </c>
      <c r="G25" s="12"/>
      <c r="H25" s="9">
        <f t="shared" si="0"/>
        <v>0</v>
      </c>
      <c r="I25" s="249"/>
      <c r="J25" s="11"/>
    </row>
    <row r="26" spans="1:13" ht="31.5">
      <c r="A26" s="158" t="s">
        <v>18</v>
      </c>
      <c r="B26" s="199" t="s">
        <v>12</v>
      </c>
      <c r="C26" s="2" t="s">
        <v>19</v>
      </c>
      <c r="D26" s="179" t="s">
        <v>2832</v>
      </c>
      <c r="E26" s="177" t="s">
        <v>20</v>
      </c>
      <c r="F26" s="14">
        <v>60</v>
      </c>
      <c r="G26" s="12"/>
      <c r="H26" s="9">
        <f t="shared" si="0"/>
        <v>0</v>
      </c>
      <c r="I26" s="9"/>
      <c r="J26" s="15"/>
    </row>
    <row r="27" spans="1:13" ht="15.75">
      <c r="A27" s="158"/>
      <c r="B27" s="265"/>
      <c r="D27" s="180" t="s">
        <v>2833</v>
      </c>
      <c r="E27" s="177" t="s">
        <v>20</v>
      </c>
      <c r="F27" s="14">
        <v>60</v>
      </c>
      <c r="G27" s="12"/>
      <c r="H27" s="9">
        <f t="shared" si="0"/>
        <v>0</v>
      </c>
      <c r="I27" s="9"/>
      <c r="J27" s="15"/>
    </row>
    <row r="28" spans="1:13" ht="15.75">
      <c r="A28" s="158"/>
      <c r="B28" s="265"/>
      <c r="D28" s="181" t="s">
        <v>2834</v>
      </c>
      <c r="E28" s="177" t="s">
        <v>20</v>
      </c>
      <c r="F28" s="14">
        <v>60</v>
      </c>
      <c r="G28" s="12"/>
      <c r="H28" s="9">
        <f t="shared" si="0"/>
        <v>0</v>
      </c>
      <c r="I28" s="9"/>
      <c r="J28" s="15"/>
    </row>
    <row r="29" spans="1:13" ht="15.75">
      <c r="A29" s="158"/>
      <c r="B29" s="265"/>
      <c r="D29" s="179" t="s">
        <v>2832</v>
      </c>
      <c r="E29" s="177" t="s">
        <v>352</v>
      </c>
      <c r="F29" s="14">
        <v>120</v>
      </c>
      <c r="G29" s="12"/>
      <c r="H29" s="9">
        <f t="shared" si="0"/>
        <v>0</v>
      </c>
      <c r="I29" s="9"/>
      <c r="J29" s="15"/>
    </row>
    <row r="30" spans="1:13" ht="15.75">
      <c r="A30" s="158"/>
      <c r="B30" s="265"/>
      <c r="D30" s="180" t="s">
        <v>2833</v>
      </c>
      <c r="E30" s="177" t="s">
        <v>2835</v>
      </c>
      <c r="F30" s="14">
        <v>120</v>
      </c>
      <c r="G30" s="12"/>
      <c r="H30" s="9">
        <f t="shared" si="0"/>
        <v>0</v>
      </c>
      <c r="I30" s="9"/>
      <c r="J30" s="15"/>
    </row>
    <row r="31" spans="1:13" ht="15.75">
      <c r="A31" s="158"/>
      <c r="B31" s="265"/>
      <c r="D31" s="181" t="s">
        <v>2834</v>
      </c>
      <c r="E31" s="177" t="s">
        <v>2836</v>
      </c>
      <c r="F31" s="14">
        <v>120</v>
      </c>
      <c r="G31" s="12"/>
      <c r="H31" s="9">
        <f t="shared" si="0"/>
        <v>0</v>
      </c>
      <c r="I31" s="9"/>
      <c r="J31" s="15"/>
    </row>
    <row r="32" spans="1:13" ht="15.75">
      <c r="A32" s="159"/>
      <c r="B32" s="200" t="s">
        <v>12</v>
      </c>
      <c r="C32" s="184" t="s">
        <v>23</v>
      </c>
      <c r="D32" s="191" t="s">
        <v>24</v>
      </c>
      <c r="E32" s="8" t="s">
        <v>22</v>
      </c>
      <c r="F32" s="9">
        <v>80</v>
      </c>
      <c r="G32" s="10"/>
      <c r="H32" s="9">
        <f t="shared" si="0"/>
        <v>0</v>
      </c>
      <c r="I32" s="9"/>
      <c r="J32" s="15"/>
    </row>
    <row r="33" spans="1:15" ht="31.5">
      <c r="A33" s="159" t="s">
        <v>18</v>
      </c>
      <c r="B33" s="395" t="s">
        <v>25</v>
      </c>
      <c r="C33" s="189" t="s">
        <v>26</v>
      </c>
      <c r="D33" s="186" t="s">
        <v>27</v>
      </c>
      <c r="E33" s="177" t="s">
        <v>28</v>
      </c>
      <c r="F33" s="9">
        <v>55</v>
      </c>
      <c r="G33" s="10"/>
      <c r="H33" s="9">
        <f t="shared" si="0"/>
        <v>0</v>
      </c>
      <c r="I33" s="9"/>
      <c r="J33" s="15"/>
    </row>
    <row r="34" spans="1:15" ht="31.5">
      <c r="A34" s="159" t="s">
        <v>18</v>
      </c>
      <c r="B34" s="156" t="s">
        <v>25</v>
      </c>
      <c r="C34" s="190" t="s">
        <v>26</v>
      </c>
      <c r="D34" s="187" t="s">
        <v>27</v>
      </c>
      <c r="E34" s="177" t="s">
        <v>29</v>
      </c>
      <c r="F34" s="9">
        <v>110</v>
      </c>
      <c r="G34" s="10"/>
      <c r="H34" s="9">
        <f t="shared" si="0"/>
        <v>0</v>
      </c>
      <c r="I34" s="9"/>
      <c r="J34" s="15"/>
    </row>
    <row r="35" spans="1:15" ht="31.5">
      <c r="A35" s="159" t="s">
        <v>18</v>
      </c>
      <c r="B35" s="156" t="s">
        <v>25</v>
      </c>
      <c r="C35" s="190" t="s">
        <v>26</v>
      </c>
      <c r="D35" s="187" t="s">
        <v>27</v>
      </c>
      <c r="E35" s="177" t="s">
        <v>30</v>
      </c>
      <c r="F35" s="9">
        <v>220</v>
      </c>
      <c r="G35" s="10"/>
      <c r="H35" s="9">
        <f t="shared" si="0"/>
        <v>0</v>
      </c>
      <c r="I35" s="9"/>
      <c r="J35" s="15"/>
    </row>
    <row r="36" spans="1:15" ht="31.5">
      <c r="A36" s="159" t="s">
        <v>18</v>
      </c>
      <c r="B36" s="156" t="s">
        <v>25</v>
      </c>
      <c r="C36" s="189" t="s">
        <v>31</v>
      </c>
      <c r="D36" s="186" t="s">
        <v>2837</v>
      </c>
      <c r="E36" s="177" t="s">
        <v>28</v>
      </c>
      <c r="F36" s="9">
        <v>55</v>
      </c>
      <c r="G36" s="10"/>
      <c r="H36" s="9">
        <f t="shared" si="0"/>
        <v>0</v>
      </c>
      <c r="I36" s="9"/>
      <c r="J36" s="15"/>
      <c r="K36" s="17"/>
      <c r="L36" s="18"/>
      <c r="M36" s="19"/>
      <c r="N36" s="20"/>
      <c r="O36" s="21"/>
    </row>
    <row r="37" spans="1:15" ht="31.5">
      <c r="A37" s="159" t="s">
        <v>18</v>
      </c>
      <c r="B37" s="156" t="s">
        <v>25</v>
      </c>
      <c r="C37" s="190" t="s">
        <v>31</v>
      </c>
      <c r="D37" s="187" t="s">
        <v>32</v>
      </c>
      <c r="E37" s="177" t="s">
        <v>29</v>
      </c>
      <c r="F37" s="9">
        <v>110</v>
      </c>
      <c r="G37" s="10"/>
      <c r="H37" s="9">
        <f t="shared" si="0"/>
        <v>0</v>
      </c>
      <c r="I37" s="9"/>
      <c r="J37" s="15"/>
    </row>
    <row r="38" spans="1:15" ht="31.5">
      <c r="A38" s="159" t="s">
        <v>18</v>
      </c>
      <c r="B38" s="156" t="s">
        <v>25</v>
      </c>
      <c r="C38" s="190" t="s">
        <v>31</v>
      </c>
      <c r="D38" s="187" t="s">
        <v>32</v>
      </c>
      <c r="E38" s="177" t="s">
        <v>33</v>
      </c>
      <c r="F38" s="9">
        <v>220</v>
      </c>
      <c r="G38" s="10"/>
      <c r="H38" s="9">
        <f t="shared" si="0"/>
        <v>0</v>
      </c>
      <c r="I38" s="9"/>
      <c r="J38" s="15"/>
    </row>
    <row r="39" spans="1:15" ht="31.5">
      <c r="A39" s="159" t="s">
        <v>18</v>
      </c>
      <c r="B39" s="156" t="s">
        <v>25</v>
      </c>
      <c r="C39" s="189" t="s">
        <v>34</v>
      </c>
      <c r="D39" s="186" t="s">
        <v>35</v>
      </c>
      <c r="E39" s="177" t="s">
        <v>28</v>
      </c>
      <c r="F39" s="9">
        <v>55</v>
      </c>
      <c r="G39" s="10"/>
      <c r="H39" s="9">
        <f t="shared" si="0"/>
        <v>0</v>
      </c>
      <c r="I39" s="9"/>
      <c r="J39" s="15"/>
    </row>
    <row r="40" spans="1:15" ht="31.5">
      <c r="A40" s="159" t="s">
        <v>18</v>
      </c>
      <c r="B40" s="156" t="s">
        <v>25</v>
      </c>
      <c r="C40" s="190" t="s">
        <v>34</v>
      </c>
      <c r="D40" s="187" t="s">
        <v>35</v>
      </c>
      <c r="E40" s="177" t="s">
        <v>29</v>
      </c>
      <c r="F40" s="9">
        <v>110</v>
      </c>
      <c r="G40" s="10"/>
      <c r="H40" s="9">
        <f t="shared" si="0"/>
        <v>0</v>
      </c>
      <c r="I40" s="9"/>
      <c r="J40" s="15"/>
    </row>
    <row r="41" spans="1:15" ht="31.5">
      <c r="A41" s="159" t="s">
        <v>18</v>
      </c>
      <c r="B41" s="156" t="s">
        <v>25</v>
      </c>
      <c r="C41" s="190" t="s">
        <v>34</v>
      </c>
      <c r="D41" s="187" t="s">
        <v>35</v>
      </c>
      <c r="E41" s="177" t="s">
        <v>33</v>
      </c>
      <c r="F41" s="9">
        <v>220</v>
      </c>
      <c r="G41" s="10"/>
      <c r="H41" s="9">
        <f t="shared" si="0"/>
        <v>0</v>
      </c>
      <c r="I41" s="9"/>
      <c r="J41" s="15"/>
    </row>
    <row r="42" spans="1:15" ht="31.5">
      <c r="A42" s="159" t="s">
        <v>18</v>
      </c>
      <c r="B42" s="169" t="s">
        <v>25</v>
      </c>
      <c r="C42" s="189" t="s">
        <v>36</v>
      </c>
      <c r="D42" s="186" t="s">
        <v>37</v>
      </c>
      <c r="E42" s="177" t="s">
        <v>28</v>
      </c>
      <c r="F42" s="9">
        <v>55</v>
      </c>
      <c r="G42" s="10"/>
      <c r="H42" s="9">
        <f t="shared" si="0"/>
        <v>0</v>
      </c>
      <c r="I42" s="9"/>
      <c r="J42" s="15"/>
    </row>
    <row r="43" spans="1:15" ht="31.5">
      <c r="A43" s="159" t="s">
        <v>18</v>
      </c>
      <c r="B43" s="169" t="s">
        <v>25</v>
      </c>
      <c r="C43" s="190" t="s">
        <v>36</v>
      </c>
      <c r="D43" s="187" t="s">
        <v>37</v>
      </c>
      <c r="E43" s="177" t="s">
        <v>29</v>
      </c>
      <c r="F43" s="9">
        <v>110</v>
      </c>
      <c r="G43" s="10"/>
      <c r="H43" s="9">
        <f t="shared" si="0"/>
        <v>0</v>
      </c>
      <c r="I43" s="9"/>
      <c r="J43" s="15"/>
    </row>
    <row r="44" spans="1:15" ht="31.5">
      <c r="A44" s="159" t="s">
        <v>18</v>
      </c>
      <c r="B44" s="169" t="s">
        <v>25</v>
      </c>
      <c r="C44" s="190" t="s">
        <v>36</v>
      </c>
      <c r="D44" s="188" t="s">
        <v>37</v>
      </c>
      <c r="E44" s="177" t="s">
        <v>33</v>
      </c>
      <c r="F44" s="9">
        <v>220</v>
      </c>
      <c r="G44" s="10"/>
      <c r="H44" s="9">
        <f t="shared" si="0"/>
        <v>0</v>
      </c>
      <c r="I44" s="9"/>
      <c r="J44" s="15"/>
    </row>
    <row r="45" spans="1:15" ht="31.5">
      <c r="A45" s="159" t="s">
        <v>18</v>
      </c>
      <c r="B45" s="202" t="s">
        <v>38</v>
      </c>
      <c r="C45" s="186" t="s">
        <v>39</v>
      </c>
      <c r="D45" s="194" t="s">
        <v>2746</v>
      </c>
      <c r="E45" s="8">
        <v>250</v>
      </c>
      <c r="F45" s="9">
        <v>55</v>
      </c>
      <c r="G45" s="10"/>
      <c r="H45" s="9">
        <f t="shared" si="0"/>
        <v>0</v>
      </c>
      <c r="I45" s="9"/>
      <c r="J45" s="8" t="s">
        <v>2748</v>
      </c>
    </row>
    <row r="46" spans="1:15" ht="31.5">
      <c r="A46" s="159" t="s">
        <v>18</v>
      </c>
      <c r="B46" s="169" t="s">
        <v>38</v>
      </c>
      <c r="C46" s="187" t="s">
        <v>39</v>
      </c>
      <c r="D46" s="195" t="s">
        <v>2747</v>
      </c>
      <c r="E46" s="8">
        <v>250</v>
      </c>
      <c r="F46" s="9">
        <v>55</v>
      </c>
      <c r="G46" s="10"/>
      <c r="H46" s="9">
        <f t="shared" si="0"/>
        <v>0</v>
      </c>
      <c r="I46" s="9"/>
      <c r="J46" s="8" t="s">
        <v>2748</v>
      </c>
    </row>
    <row r="47" spans="1:15" ht="45.75" customHeight="1">
      <c r="A47" s="159" t="s">
        <v>18</v>
      </c>
      <c r="B47" s="169" t="s">
        <v>38</v>
      </c>
      <c r="C47" s="188" t="s">
        <v>39</v>
      </c>
      <c r="D47" s="195" t="s">
        <v>2749</v>
      </c>
      <c r="E47" s="8">
        <v>250</v>
      </c>
      <c r="F47" s="9">
        <v>55</v>
      </c>
      <c r="G47" s="10"/>
      <c r="H47" s="9">
        <f t="shared" si="0"/>
        <v>0</v>
      </c>
      <c r="I47" s="9"/>
      <c r="J47" s="8" t="s">
        <v>2750</v>
      </c>
    </row>
    <row r="48" spans="1:15" ht="31.5">
      <c r="A48" s="159" t="s">
        <v>18</v>
      </c>
      <c r="B48" s="200" t="s">
        <v>38</v>
      </c>
      <c r="C48" s="196" t="s">
        <v>2751</v>
      </c>
      <c r="D48" s="120" t="s">
        <v>2752</v>
      </c>
      <c r="E48" s="8">
        <v>250</v>
      </c>
      <c r="F48" s="9">
        <v>55</v>
      </c>
      <c r="G48" s="10"/>
      <c r="H48" s="9">
        <f t="shared" si="0"/>
        <v>0</v>
      </c>
      <c r="I48" s="9"/>
      <c r="J48" s="8" t="s">
        <v>2753</v>
      </c>
    </row>
    <row r="49" spans="1:11" ht="45">
      <c r="A49" s="159" t="s">
        <v>18</v>
      </c>
      <c r="B49" s="201" t="s">
        <v>38</v>
      </c>
      <c r="C49" s="165" t="s">
        <v>42</v>
      </c>
      <c r="D49" s="7" t="s">
        <v>43</v>
      </c>
      <c r="E49" s="8" t="s">
        <v>2754</v>
      </c>
      <c r="F49" s="9">
        <v>45</v>
      </c>
      <c r="G49" s="10"/>
      <c r="H49" s="9">
        <f t="shared" si="0"/>
        <v>0</v>
      </c>
      <c r="I49" s="9"/>
      <c r="J49" s="15"/>
    </row>
    <row r="50" spans="1:11" ht="31.5">
      <c r="A50" s="159" t="s">
        <v>18</v>
      </c>
      <c r="B50" s="176" t="s">
        <v>15</v>
      </c>
      <c r="C50" s="7" t="s">
        <v>2734</v>
      </c>
      <c r="D50" s="7" t="s">
        <v>2735</v>
      </c>
      <c r="E50" s="8"/>
      <c r="F50" s="9">
        <v>45</v>
      </c>
      <c r="G50" s="10"/>
      <c r="H50" s="9">
        <f t="shared" si="0"/>
        <v>0</v>
      </c>
      <c r="I50" s="9"/>
      <c r="J50" s="15"/>
    </row>
    <row r="51" spans="1:11" ht="45.75">
      <c r="A51" s="159" t="s">
        <v>18</v>
      </c>
      <c r="B51" s="151" t="s">
        <v>44</v>
      </c>
      <c r="C51" s="7" t="s">
        <v>45</v>
      </c>
      <c r="D51" s="7" t="s">
        <v>46</v>
      </c>
      <c r="E51" s="22" t="s">
        <v>47</v>
      </c>
      <c r="F51" s="9">
        <v>35</v>
      </c>
      <c r="G51" s="10"/>
      <c r="H51" s="9">
        <f t="shared" si="0"/>
        <v>0</v>
      </c>
      <c r="I51" s="9"/>
      <c r="J51" s="15"/>
    </row>
    <row r="52" spans="1:11" ht="31.5">
      <c r="A52" s="159" t="s">
        <v>18</v>
      </c>
      <c r="B52" s="232" t="s">
        <v>48</v>
      </c>
      <c r="C52" s="178" t="s">
        <v>49</v>
      </c>
      <c r="D52" s="178" t="s">
        <v>50</v>
      </c>
      <c r="E52" s="8" t="s">
        <v>51</v>
      </c>
      <c r="F52" s="9">
        <v>50</v>
      </c>
      <c r="G52" s="10"/>
      <c r="H52" s="9">
        <f t="shared" si="0"/>
        <v>0</v>
      </c>
      <c r="I52" s="9"/>
      <c r="J52" s="15"/>
    </row>
    <row r="53" spans="1:11" ht="30">
      <c r="A53" s="164"/>
      <c r="B53" s="170" t="s">
        <v>133</v>
      </c>
      <c r="C53" s="186" t="s">
        <v>2862</v>
      </c>
      <c r="D53" s="186" t="s">
        <v>2863</v>
      </c>
      <c r="E53" s="177" t="s">
        <v>2864</v>
      </c>
      <c r="F53" s="9">
        <v>10</v>
      </c>
      <c r="G53" s="10"/>
      <c r="H53" s="9">
        <f t="shared" si="0"/>
        <v>0</v>
      </c>
      <c r="I53" s="9"/>
      <c r="J53" s="15"/>
    </row>
    <row r="54" spans="1:11" ht="30">
      <c r="A54" s="214"/>
      <c r="B54" s="206" t="s">
        <v>133</v>
      </c>
      <c r="C54" s="213" t="s">
        <v>2862</v>
      </c>
      <c r="D54" s="213" t="s">
        <v>2863</v>
      </c>
      <c r="E54" s="177" t="s">
        <v>2865</v>
      </c>
      <c r="F54" s="9">
        <v>100</v>
      </c>
      <c r="G54" s="10"/>
      <c r="H54" s="9">
        <f t="shared" si="0"/>
        <v>0</v>
      </c>
      <c r="I54" s="9"/>
      <c r="J54" s="15"/>
    </row>
    <row r="55" spans="1:11" ht="44.25" customHeight="1">
      <c r="A55" s="155" t="s">
        <v>52</v>
      </c>
      <c r="B55" s="398"/>
      <c r="C55" s="290"/>
      <c r="D55" s="290"/>
      <c r="E55" s="25"/>
      <c r="F55" s="26"/>
      <c r="G55" s="27"/>
      <c r="H55" s="24"/>
      <c r="I55" s="24"/>
      <c r="J55" s="24"/>
    </row>
    <row r="56" spans="1:11" ht="30">
      <c r="A56" s="154" t="s">
        <v>53</v>
      </c>
      <c r="B56" s="6" t="s">
        <v>54</v>
      </c>
      <c r="C56" s="7" t="s">
        <v>55</v>
      </c>
      <c r="D56" s="7" t="s">
        <v>56</v>
      </c>
      <c r="E56" s="8" t="s">
        <v>2799</v>
      </c>
      <c r="F56" s="9">
        <v>60</v>
      </c>
      <c r="G56" s="10"/>
      <c r="H56" s="9">
        <f t="shared" si="0"/>
        <v>0</v>
      </c>
      <c r="I56" s="9"/>
      <c r="J56" s="15"/>
      <c r="K56" s="3"/>
    </row>
    <row r="57" spans="1:11" ht="15.75">
      <c r="A57" s="157" t="s">
        <v>58</v>
      </c>
      <c r="B57" s="151" t="s">
        <v>59</v>
      </c>
      <c r="C57" s="7" t="s">
        <v>60</v>
      </c>
      <c r="D57" s="7" t="s">
        <v>61</v>
      </c>
      <c r="E57" s="8" t="s">
        <v>62</v>
      </c>
      <c r="F57" s="9">
        <v>50</v>
      </c>
      <c r="G57" s="10"/>
      <c r="H57" s="9">
        <f t="shared" si="0"/>
        <v>0</v>
      </c>
      <c r="I57" s="9"/>
      <c r="J57" s="15"/>
    </row>
    <row r="58" spans="1:11" ht="15.75">
      <c r="A58" s="220" t="s">
        <v>58</v>
      </c>
      <c r="B58" s="232" t="s">
        <v>63</v>
      </c>
      <c r="C58" s="178" t="s">
        <v>64</v>
      </c>
      <c r="D58" s="178" t="s">
        <v>65</v>
      </c>
      <c r="E58" s="8"/>
      <c r="F58" s="9">
        <v>25</v>
      </c>
      <c r="G58" s="10"/>
      <c r="H58" s="9">
        <f t="shared" si="0"/>
        <v>0</v>
      </c>
      <c r="I58" s="9"/>
      <c r="J58" s="15"/>
    </row>
    <row r="59" spans="1:11" ht="30">
      <c r="A59" s="158" t="s">
        <v>66</v>
      </c>
      <c r="B59" s="202" t="s">
        <v>67</v>
      </c>
      <c r="C59" s="189" t="s">
        <v>66</v>
      </c>
      <c r="D59" s="186" t="s">
        <v>68</v>
      </c>
      <c r="E59" s="177" t="s">
        <v>69</v>
      </c>
      <c r="F59" s="9">
        <v>40</v>
      </c>
      <c r="G59" s="10"/>
      <c r="H59" s="9">
        <f t="shared" si="0"/>
        <v>0</v>
      </c>
      <c r="I59" s="9"/>
      <c r="J59" s="15"/>
    </row>
    <row r="60" spans="1:11" ht="30">
      <c r="A60" s="159" t="s">
        <v>66</v>
      </c>
      <c r="B60" s="169" t="s">
        <v>67</v>
      </c>
      <c r="C60" s="190" t="s">
        <v>66</v>
      </c>
      <c r="D60" s="187" t="s">
        <v>68</v>
      </c>
      <c r="E60" s="177" t="s">
        <v>62</v>
      </c>
      <c r="F60" s="9">
        <v>60</v>
      </c>
      <c r="G60" s="10"/>
      <c r="H60" s="9">
        <f t="shared" si="0"/>
        <v>0</v>
      </c>
      <c r="I60" s="9"/>
      <c r="J60" s="15"/>
    </row>
    <row r="61" spans="1:11" ht="30">
      <c r="A61" s="159" t="s">
        <v>66</v>
      </c>
      <c r="B61" s="169" t="s">
        <v>67</v>
      </c>
      <c r="C61" s="190" t="s">
        <v>66</v>
      </c>
      <c r="D61" s="187" t="s">
        <v>68</v>
      </c>
      <c r="E61" s="177" t="s">
        <v>70</v>
      </c>
      <c r="F61" s="9">
        <v>100</v>
      </c>
      <c r="G61" s="10"/>
      <c r="H61" s="9">
        <f t="shared" si="0"/>
        <v>0</v>
      </c>
      <c r="I61" s="9"/>
      <c r="J61" s="15"/>
    </row>
    <row r="62" spans="1:11" ht="30">
      <c r="A62" s="159" t="s">
        <v>66</v>
      </c>
      <c r="B62" s="169" t="s">
        <v>67</v>
      </c>
      <c r="C62" s="190" t="s">
        <v>66</v>
      </c>
      <c r="D62" s="188" t="s">
        <v>68</v>
      </c>
      <c r="E62" s="177" t="s">
        <v>71</v>
      </c>
      <c r="F62" s="9">
        <v>200</v>
      </c>
      <c r="G62" s="10"/>
      <c r="H62" s="9">
        <f t="shared" si="0"/>
        <v>0</v>
      </c>
      <c r="I62" s="9"/>
      <c r="J62" s="15"/>
    </row>
    <row r="63" spans="1:11" ht="30">
      <c r="A63" s="193" t="s">
        <v>72</v>
      </c>
      <c r="B63" s="170" t="s">
        <v>73</v>
      </c>
      <c r="C63" s="186" t="s">
        <v>76</v>
      </c>
      <c r="D63" s="185" t="s">
        <v>74</v>
      </c>
      <c r="E63" s="8" t="s">
        <v>75</v>
      </c>
      <c r="F63" s="9">
        <v>80</v>
      </c>
      <c r="G63" s="10"/>
      <c r="H63" s="9">
        <f t="shared" si="0"/>
        <v>0</v>
      </c>
      <c r="I63" s="9"/>
      <c r="J63" s="15"/>
    </row>
    <row r="64" spans="1:11" ht="30.75" customHeight="1">
      <c r="A64" s="222" t="s">
        <v>72</v>
      </c>
      <c r="B64" s="206" t="s">
        <v>73</v>
      </c>
      <c r="C64" s="389" t="s">
        <v>76</v>
      </c>
      <c r="D64" s="165" t="s">
        <v>2909</v>
      </c>
      <c r="E64" s="8" t="s">
        <v>77</v>
      </c>
      <c r="F64" s="9">
        <v>80</v>
      </c>
      <c r="G64" s="10"/>
      <c r="H64" s="9">
        <f t="shared" si="0"/>
        <v>0</v>
      </c>
      <c r="I64" s="9"/>
      <c r="J64" s="15"/>
    </row>
    <row r="65" spans="1:10" ht="60">
      <c r="A65" s="198" t="s">
        <v>78</v>
      </c>
      <c r="B65" s="198" t="s">
        <v>79</v>
      </c>
      <c r="C65" s="182" t="s">
        <v>78</v>
      </c>
      <c r="D65" s="7" t="s">
        <v>80</v>
      </c>
      <c r="E65" s="8" t="s">
        <v>81</v>
      </c>
      <c r="F65" s="9">
        <v>65</v>
      </c>
      <c r="G65" s="10"/>
      <c r="H65" s="9">
        <f t="shared" si="0"/>
        <v>0</v>
      </c>
      <c r="I65" s="9"/>
      <c r="J65" s="15"/>
    </row>
    <row r="66" spans="1:10" ht="30">
      <c r="A66" s="197" t="s">
        <v>82</v>
      </c>
      <c r="B66" s="197" t="s">
        <v>54</v>
      </c>
      <c r="C66" s="178" t="s">
        <v>82</v>
      </c>
      <c r="D66" s="7" t="s">
        <v>83</v>
      </c>
      <c r="E66" s="8" t="s">
        <v>2799</v>
      </c>
      <c r="F66" s="9">
        <v>60</v>
      </c>
      <c r="G66" s="10"/>
      <c r="H66" s="9">
        <f t="shared" si="0"/>
        <v>0</v>
      </c>
      <c r="I66" s="9"/>
      <c r="J66" s="15"/>
    </row>
    <row r="67" spans="1:10" ht="45">
      <c r="A67" s="193" t="s">
        <v>84</v>
      </c>
      <c r="B67" s="193" t="s">
        <v>38</v>
      </c>
      <c r="C67" s="186" t="s">
        <v>84</v>
      </c>
      <c r="D67" s="165" t="s">
        <v>85</v>
      </c>
      <c r="E67" s="8" t="s">
        <v>86</v>
      </c>
      <c r="F67" s="9">
        <v>25</v>
      </c>
      <c r="G67" s="10"/>
      <c r="H67" s="9">
        <f t="shared" si="0"/>
        <v>0</v>
      </c>
      <c r="I67" s="9"/>
      <c r="J67" s="15"/>
    </row>
    <row r="68" spans="1:10" ht="31.5">
      <c r="A68" s="192" t="s">
        <v>84</v>
      </c>
      <c r="B68" s="192" t="s">
        <v>38</v>
      </c>
      <c r="C68" s="187" t="s">
        <v>84</v>
      </c>
      <c r="D68" s="165" t="s">
        <v>87</v>
      </c>
      <c r="E68" s="8" t="s">
        <v>86</v>
      </c>
      <c r="F68" s="9">
        <v>25</v>
      </c>
      <c r="G68" s="10"/>
      <c r="H68" s="9">
        <f t="shared" si="0"/>
        <v>0</v>
      </c>
      <c r="I68" s="9"/>
      <c r="J68" s="15"/>
    </row>
    <row r="69" spans="1:10" ht="15.75">
      <c r="A69" s="207" t="s">
        <v>2801</v>
      </c>
      <c r="B69" s="207" t="s">
        <v>44</v>
      </c>
      <c r="C69" s="211" t="s">
        <v>2801</v>
      </c>
      <c r="D69" s="165" t="s">
        <v>2803</v>
      </c>
      <c r="E69" s="8" t="s">
        <v>2802</v>
      </c>
      <c r="F69" s="9">
        <v>80</v>
      </c>
      <c r="G69" s="10"/>
      <c r="H69" s="9">
        <f t="shared" si="0"/>
        <v>0</v>
      </c>
      <c r="I69" s="9"/>
      <c r="J69" s="15"/>
    </row>
    <row r="70" spans="1:10" ht="45">
      <c r="A70" s="208" t="s">
        <v>2801</v>
      </c>
      <c r="B70" s="208" t="s">
        <v>44</v>
      </c>
      <c r="C70" s="212" t="s">
        <v>2801</v>
      </c>
      <c r="D70" s="165" t="s">
        <v>2804</v>
      </c>
      <c r="E70" s="8" t="s">
        <v>2802</v>
      </c>
      <c r="F70" s="9">
        <v>80</v>
      </c>
      <c r="G70" s="10"/>
      <c r="H70" s="9">
        <f t="shared" si="0"/>
        <v>0</v>
      </c>
      <c r="I70" s="9"/>
      <c r="J70" s="15"/>
    </row>
    <row r="71" spans="1:10" ht="15.75">
      <c r="A71" s="209" t="s">
        <v>2801</v>
      </c>
      <c r="B71" s="209" t="s">
        <v>44</v>
      </c>
      <c r="C71" s="213" t="s">
        <v>2801</v>
      </c>
      <c r="D71" s="165" t="s">
        <v>2805</v>
      </c>
      <c r="E71" s="8" t="s">
        <v>2802</v>
      </c>
      <c r="F71" s="9">
        <v>80</v>
      </c>
      <c r="G71" s="10"/>
      <c r="H71" s="9">
        <f t="shared" si="0"/>
        <v>0</v>
      </c>
      <c r="I71" s="9"/>
      <c r="J71" s="15"/>
    </row>
    <row r="72" spans="1:10" ht="30">
      <c r="A72" s="198" t="s">
        <v>88</v>
      </c>
      <c r="B72" s="210" t="s">
        <v>73</v>
      </c>
      <c r="C72" s="182" t="s">
        <v>88</v>
      </c>
      <c r="D72" s="7" t="s">
        <v>89</v>
      </c>
      <c r="E72" s="8" t="s">
        <v>90</v>
      </c>
      <c r="F72" s="9">
        <v>60</v>
      </c>
      <c r="G72" s="10"/>
      <c r="H72" s="9">
        <f t="shared" si="0"/>
        <v>0</v>
      </c>
      <c r="I72" s="9"/>
      <c r="J72" s="15"/>
    </row>
    <row r="73" spans="1:10" ht="15.75">
      <c r="A73" s="197" t="s">
        <v>91</v>
      </c>
      <c r="B73" s="154" t="s">
        <v>92</v>
      </c>
      <c r="C73" s="7" t="s">
        <v>93</v>
      </c>
      <c r="D73" s="7" t="s">
        <v>91</v>
      </c>
      <c r="E73" s="8" t="s">
        <v>94</v>
      </c>
      <c r="F73" s="9">
        <v>60</v>
      </c>
      <c r="G73" s="10"/>
      <c r="H73" s="9">
        <f t="shared" si="0"/>
        <v>0</v>
      </c>
      <c r="I73" s="9"/>
      <c r="J73" s="15"/>
    </row>
    <row r="74" spans="1:10" ht="30">
      <c r="A74" s="193" t="s">
        <v>95</v>
      </c>
      <c r="B74" s="157" t="s">
        <v>54</v>
      </c>
      <c r="C74" s="165" t="s">
        <v>96</v>
      </c>
      <c r="D74" s="7" t="s">
        <v>97</v>
      </c>
      <c r="E74" s="8" t="s">
        <v>98</v>
      </c>
      <c r="F74" s="9">
        <v>30</v>
      </c>
      <c r="G74" s="10"/>
      <c r="H74" s="9">
        <f t="shared" si="0"/>
        <v>0</v>
      </c>
      <c r="I74" s="9"/>
      <c r="J74" s="15"/>
    </row>
    <row r="75" spans="1:10" ht="30">
      <c r="A75" s="164" t="s">
        <v>95</v>
      </c>
      <c r="B75" s="159" t="s">
        <v>54</v>
      </c>
      <c r="C75" s="165" t="s">
        <v>96</v>
      </c>
      <c r="D75" s="7" t="s">
        <v>99</v>
      </c>
      <c r="E75" s="8" t="s">
        <v>62</v>
      </c>
      <c r="F75" s="9">
        <v>40</v>
      </c>
      <c r="G75" s="10"/>
      <c r="H75" s="9">
        <f t="shared" si="0"/>
        <v>0</v>
      </c>
      <c r="I75" s="9"/>
      <c r="J75" s="15"/>
    </row>
    <row r="76" spans="1:10" ht="30">
      <c r="A76" s="164" t="s">
        <v>95</v>
      </c>
      <c r="B76" s="159" t="s">
        <v>54</v>
      </c>
      <c r="C76" s="165" t="s">
        <v>100</v>
      </c>
      <c r="D76" s="7" t="s">
        <v>101</v>
      </c>
      <c r="E76" s="8" t="s">
        <v>62</v>
      </c>
      <c r="F76" s="9">
        <v>40</v>
      </c>
      <c r="G76" s="10"/>
      <c r="H76" s="9">
        <f t="shared" si="0"/>
        <v>0</v>
      </c>
      <c r="I76" s="9"/>
      <c r="J76" s="15"/>
    </row>
    <row r="77" spans="1:10" ht="30">
      <c r="A77" s="164" t="s">
        <v>95</v>
      </c>
      <c r="B77" s="160" t="s">
        <v>54</v>
      </c>
      <c r="C77" s="165" t="s">
        <v>102</v>
      </c>
      <c r="D77" s="7" t="s">
        <v>103</v>
      </c>
      <c r="E77" s="8" t="s">
        <v>62</v>
      </c>
      <c r="F77" s="9">
        <v>40</v>
      </c>
      <c r="G77" s="10"/>
      <c r="H77" s="9">
        <f t="shared" si="0"/>
        <v>0</v>
      </c>
      <c r="I77" s="9"/>
      <c r="J77" s="15"/>
    </row>
    <row r="78" spans="1:10" ht="30">
      <c r="A78" s="170" t="s">
        <v>104</v>
      </c>
      <c r="B78" s="215" t="s">
        <v>73</v>
      </c>
      <c r="C78" s="7" t="s">
        <v>105</v>
      </c>
      <c r="D78" s="7" t="s">
        <v>106</v>
      </c>
      <c r="E78" s="8" t="s">
        <v>75</v>
      </c>
      <c r="F78" s="9">
        <v>55</v>
      </c>
      <c r="G78" s="10"/>
      <c r="H78" s="9">
        <f t="shared" si="0"/>
        <v>0</v>
      </c>
      <c r="I78" s="9"/>
      <c r="J78" s="15"/>
    </row>
    <row r="79" spans="1:10" ht="30">
      <c r="A79" s="164" t="s">
        <v>104</v>
      </c>
      <c r="B79" s="170" t="s">
        <v>54</v>
      </c>
      <c r="C79" s="165" t="s">
        <v>111</v>
      </c>
      <c r="D79" s="7" t="s">
        <v>112</v>
      </c>
      <c r="E79" s="8" t="s">
        <v>113</v>
      </c>
      <c r="F79" s="9">
        <v>35</v>
      </c>
      <c r="G79" s="10"/>
      <c r="H79" s="9">
        <f t="shared" si="0"/>
        <v>0</v>
      </c>
      <c r="I79" s="9"/>
      <c r="J79" s="15"/>
    </row>
    <row r="80" spans="1:10" ht="30">
      <c r="A80" s="164" t="s">
        <v>104</v>
      </c>
      <c r="B80" s="172" t="s">
        <v>54</v>
      </c>
      <c r="C80" s="165" t="s">
        <v>111</v>
      </c>
      <c r="D80" s="16" t="s">
        <v>112</v>
      </c>
      <c r="E80" s="8" t="s">
        <v>114</v>
      </c>
      <c r="F80" s="9">
        <v>55</v>
      </c>
      <c r="G80" s="10"/>
      <c r="H80" s="9">
        <f t="shared" si="0"/>
        <v>0</v>
      </c>
      <c r="I80" s="9"/>
      <c r="J80" s="15"/>
    </row>
    <row r="81" spans="1:10" ht="15.75">
      <c r="A81" s="164" t="s">
        <v>104</v>
      </c>
      <c r="B81" s="172" t="s">
        <v>54</v>
      </c>
      <c r="C81" s="165" t="s">
        <v>111</v>
      </c>
      <c r="D81" s="7" t="s">
        <v>115</v>
      </c>
      <c r="E81" s="8" t="s">
        <v>113</v>
      </c>
      <c r="F81" s="9">
        <v>35</v>
      </c>
      <c r="G81" s="10"/>
      <c r="H81" s="9">
        <f t="shared" si="0"/>
        <v>0</v>
      </c>
      <c r="I81" s="9"/>
      <c r="J81" s="15"/>
    </row>
    <row r="82" spans="1:10" ht="15.75">
      <c r="A82" s="164" t="s">
        <v>104</v>
      </c>
      <c r="B82" s="172" t="s">
        <v>54</v>
      </c>
      <c r="C82" s="165" t="s">
        <v>111</v>
      </c>
      <c r="D82" s="16" t="s">
        <v>115</v>
      </c>
      <c r="E82" s="8" t="s">
        <v>114</v>
      </c>
      <c r="F82" s="9">
        <v>55</v>
      </c>
      <c r="G82" s="10"/>
      <c r="H82" s="9">
        <f t="shared" si="0"/>
        <v>0</v>
      </c>
      <c r="I82" s="9"/>
      <c r="J82" s="15"/>
    </row>
    <row r="83" spans="1:10" ht="15.75">
      <c r="A83" s="164" t="s">
        <v>104</v>
      </c>
      <c r="B83" s="172" t="s">
        <v>54</v>
      </c>
      <c r="C83" s="165" t="s">
        <v>111</v>
      </c>
      <c r="D83" s="7" t="s">
        <v>116</v>
      </c>
      <c r="E83" s="8" t="s">
        <v>113</v>
      </c>
      <c r="F83" s="9">
        <v>35</v>
      </c>
      <c r="G83" s="10"/>
      <c r="H83" s="9">
        <f t="shared" si="0"/>
        <v>0</v>
      </c>
      <c r="I83" s="9"/>
      <c r="J83" s="15"/>
    </row>
    <row r="84" spans="1:10" ht="15.75">
      <c r="A84" s="164" t="s">
        <v>104</v>
      </c>
      <c r="B84" s="172" t="s">
        <v>54</v>
      </c>
      <c r="C84" s="165" t="s">
        <v>111</v>
      </c>
      <c r="D84" s="16" t="s">
        <v>116</v>
      </c>
      <c r="E84" s="8" t="s">
        <v>114</v>
      </c>
      <c r="F84" s="9">
        <v>55</v>
      </c>
      <c r="G84" s="10"/>
      <c r="H84" s="9">
        <f t="shared" si="0"/>
        <v>0</v>
      </c>
      <c r="I84" s="9"/>
      <c r="J84" s="15"/>
    </row>
    <row r="85" spans="1:10" ht="15.75">
      <c r="A85" s="164" t="s">
        <v>104</v>
      </c>
      <c r="B85" s="170" t="s">
        <v>12</v>
      </c>
      <c r="C85" s="165" t="s">
        <v>107</v>
      </c>
      <c r="D85" s="7" t="s">
        <v>108</v>
      </c>
      <c r="E85" s="8" t="s">
        <v>86</v>
      </c>
      <c r="F85" s="9">
        <v>40</v>
      </c>
      <c r="G85" s="10"/>
      <c r="H85" s="9">
        <f t="shared" si="0"/>
        <v>0</v>
      </c>
      <c r="I85" s="9"/>
      <c r="J85" s="15"/>
    </row>
    <row r="86" spans="1:10" ht="30">
      <c r="A86" s="214" t="s">
        <v>104</v>
      </c>
      <c r="B86" s="206" t="s">
        <v>12</v>
      </c>
      <c r="C86" s="165" t="s">
        <v>109</v>
      </c>
      <c r="D86" s="7" t="s">
        <v>110</v>
      </c>
      <c r="E86" s="8" t="s">
        <v>2731</v>
      </c>
      <c r="F86" s="9">
        <v>45</v>
      </c>
      <c r="G86" s="10"/>
      <c r="H86" s="9">
        <f t="shared" ref="H86:H150" si="1">G86*F86</f>
        <v>0</v>
      </c>
      <c r="I86" s="9"/>
      <c r="J86" s="15"/>
    </row>
    <row r="87" spans="1:10" ht="30">
      <c r="A87" s="198" t="s">
        <v>117</v>
      </c>
      <c r="B87" s="198" t="s">
        <v>73</v>
      </c>
      <c r="C87" s="7" t="s">
        <v>117</v>
      </c>
      <c r="D87" s="7" t="s">
        <v>118</v>
      </c>
      <c r="E87" s="8" t="s">
        <v>119</v>
      </c>
      <c r="F87" s="9">
        <v>40</v>
      </c>
      <c r="G87" s="10"/>
      <c r="H87" s="9">
        <f t="shared" si="1"/>
        <v>0</v>
      </c>
      <c r="I87" s="9"/>
      <c r="J87" s="15"/>
    </row>
    <row r="88" spans="1:10" ht="15.75">
      <c r="A88" s="226" t="s">
        <v>120</v>
      </c>
      <c r="B88" s="24"/>
      <c r="C88" s="25"/>
      <c r="D88" s="25"/>
      <c r="E88" s="28"/>
      <c r="F88" s="26"/>
      <c r="G88" s="27"/>
      <c r="H88" s="27"/>
      <c r="I88" s="27"/>
      <c r="J88" s="24"/>
    </row>
    <row r="89" spans="1:10" ht="15.75">
      <c r="A89" s="157" t="s">
        <v>121</v>
      </c>
      <c r="B89" s="151" t="s">
        <v>122</v>
      </c>
      <c r="C89" s="7" t="s">
        <v>123</v>
      </c>
      <c r="D89" s="7" t="s">
        <v>123</v>
      </c>
      <c r="E89" s="8" t="s">
        <v>62</v>
      </c>
      <c r="F89" s="9">
        <v>50</v>
      </c>
      <c r="G89" s="10"/>
      <c r="H89" s="9">
        <f t="shared" si="1"/>
        <v>0</v>
      </c>
      <c r="I89" s="9"/>
      <c r="J89" s="15"/>
    </row>
    <row r="90" spans="1:10" ht="30">
      <c r="A90" s="220" t="s">
        <v>121</v>
      </c>
      <c r="B90" s="232" t="s">
        <v>133</v>
      </c>
      <c r="C90" s="7" t="s">
        <v>121</v>
      </c>
      <c r="D90" s="7" t="s">
        <v>2800</v>
      </c>
      <c r="E90" s="8" t="s">
        <v>62</v>
      </c>
      <c r="F90" s="9">
        <v>50</v>
      </c>
      <c r="G90" s="10"/>
      <c r="H90" s="9">
        <f t="shared" si="1"/>
        <v>0</v>
      </c>
      <c r="I90" s="9"/>
      <c r="J90" s="15"/>
    </row>
    <row r="91" spans="1:10" ht="30">
      <c r="A91" s="163" t="s">
        <v>124</v>
      </c>
      <c r="B91" s="170" t="s">
        <v>122</v>
      </c>
      <c r="C91" s="165" t="s">
        <v>2740</v>
      </c>
      <c r="D91" s="7" t="s">
        <v>2741</v>
      </c>
      <c r="E91" s="8" t="s">
        <v>125</v>
      </c>
      <c r="F91" s="9">
        <v>45</v>
      </c>
      <c r="G91" s="10"/>
      <c r="H91" s="9">
        <f t="shared" si="1"/>
        <v>0</v>
      </c>
      <c r="I91" s="9"/>
      <c r="J91" s="15"/>
    </row>
    <row r="92" spans="1:10" ht="30">
      <c r="A92" s="214" t="s">
        <v>124</v>
      </c>
      <c r="B92" s="173" t="s">
        <v>122</v>
      </c>
      <c r="C92" s="165" t="s">
        <v>2742</v>
      </c>
      <c r="D92" s="7" t="s">
        <v>2743</v>
      </c>
      <c r="E92" s="8" t="s">
        <v>125</v>
      </c>
      <c r="F92" s="9">
        <v>50</v>
      </c>
      <c r="G92" s="10"/>
      <c r="H92" s="9">
        <f t="shared" si="1"/>
        <v>0</v>
      </c>
      <c r="I92" s="9"/>
      <c r="J92" s="15"/>
    </row>
    <row r="93" spans="1:10" ht="15.75">
      <c r="A93" s="210" t="s">
        <v>126</v>
      </c>
      <c r="B93" s="198" t="s">
        <v>73</v>
      </c>
      <c r="C93" s="7" t="s">
        <v>127</v>
      </c>
      <c r="D93" s="7" t="s">
        <v>128</v>
      </c>
      <c r="E93" s="8" t="s">
        <v>62</v>
      </c>
      <c r="F93" s="9">
        <v>30</v>
      </c>
      <c r="G93" s="10"/>
      <c r="H93" s="9">
        <f t="shared" si="1"/>
        <v>0</v>
      </c>
      <c r="I93" s="9"/>
      <c r="J93" s="15"/>
    </row>
    <row r="94" spans="1:10" ht="15.75">
      <c r="A94" s="154" t="s">
        <v>2736</v>
      </c>
      <c r="B94" s="197" t="s">
        <v>15</v>
      </c>
      <c r="C94" s="7" t="s">
        <v>2737</v>
      </c>
      <c r="D94" s="7" t="s">
        <v>2738</v>
      </c>
      <c r="E94" s="8" t="s">
        <v>475</v>
      </c>
      <c r="F94" s="9">
        <v>40</v>
      </c>
      <c r="G94" s="10"/>
      <c r="H94" s="9">
        <f t="shared" si="1"/>
        <v>0</v>
      </c>
      <c r="I94" s="9"/>
      <c r="J94" s="15"/>
    </row>
    <row r="95" spans="1:10" ht="15.75">
      <c r="A95" s="183" t="s">
        <v>129</v>
      </c>
      <c r="B95" s="170" t="s">
        <v>38</v>
      </c>
      <c r="C95" s="165" t="s">
        <v>129</v>
      </c>
      <c r="D95" s="7" t="s">
        <v>2838</v>
      </c>
      <c r="E95" s="8" t="s">
        <v>2755</v>
      </c>
      <c r="F95" s="9">
        <v>18</v>
      </c>
      <c r="G95" s="10"/>
      <c r="H95" s="9">
        <f t="shared" si="1"/>
        <v>0</v>
      </c>
      <c r="I95" s="9"/>
      <c r="J95" s="15"/>
    </row>
    <row r="96" spans="1:10" ht="15.75">
      <c r="A96" s="164" t="s">
        <v>129</v>
      </c>
      <c r="B96" s="172" t="s">
        <v>38</v>
      </c>
      <c r="C96" s="165" t="s">
        <v>129</v>
      </c>
      <c r="D96" s="7" t="s">
        <v>2839</v>
      </c>
      <c r="E96" s="8" t="s">
        <v>2755</v>
      </c>
      <c r="F96" s="9">
        <v>18</v>
      </c>
      <c r="G96" s="10"/>
      <c r="H96" s="9">
        <f t="shared" si="1"/>
        <v>0</v>
      </c>
      <c r="I96" s="9"/>
      <c r="J96" s="15"/>
    </row>
    <row r="97" spans="1:10" ht="15.75">
      <c r="A97" s="164" t="s">
        <v>129</v>
      </c>
      <c r="B97" s="172" t="s">
        <v>38</v>
      </c>
      <c r="C97" s="165" t="s">
        <v>129</v>
      </c>
      <c r="D97" s="7" t="s">
        <v>2840</v>
      </c>
      <c r="E97" s="8" t="s">
        <v>2755</v>
      </c>
      <c r="F97" s="9">
        <v>18</v>
      </c>
      <c r="G97" s="10"/>
      <c r="H97" s="9">
        <f t="shared" si="1"/>
        <v>0</v>
      </c>
      <c r="I97" s="9"/>
      <c r="J97" s="15"/>
    </row>
    <row r="98" spans="1:10" ht="15.75">
      <c r="A98" s="164" t="s">
        <v>129</v>
      </c>
      <c r="B98" s="173" t="s">
        <v>38</v>
      </c>
      <c r="C98" s="165" t="s">
        <v>129</v>
      </c>
      <c r="D98" s="7" t="s">
        <v>2841</v>
      </c>
      <c r="E98" s="8" t="s">
        <v>2755</v>
      </c>
      <c r="F98" s="9">
        <v>18</v>
      </c>
      <c r="G98" s="10"/>
      <c r="H98" s="9">
        <f t="shared" si="1"/>
        <v>0</v>
      </c>
      <c r="I98" s="9"/>
      <c r="J98" s="15"/>
    </row>
    <row r="99" spans="1:10" ht="30">
      <c r="A99" s="157" t="s">
        <v>130</v>
      </c>
      <c r="B99" s="215" t="s">
        <v>92</v>
      </c>
      <c r="C99" s="178" t="s">
        <v>131</v>
      </c>
      <c r="D99" s="7" t="s">
        <v>132</v>
      </c>
      <c r="E99" s="8" t="s">
        <v>94</v>
      </c>
      <c r="F99" s="9">
        <v>80</v>
      </c>
      <c r="G99" s="10"/>
      <c r="H99" s="9">
        <f t="shared" si="1"/>
        <v>0</v>
      </c>
      <c r="I99" s="9"/>
      <c r="J99" s="9"/>
    </row>
    <row r="100" spans="1:10" ht="45">
      <c r="A100" s="163"/>
      <c r="B100" s="193" t="s">
        <v>133</v>
      </c>
      <c r="C100" s="186" t="s">
        <v>134</v>
      </c>
      <c r="D100" s="165" t="s">
        <v>2947</v>
      </c>
      <c r="E100" s="8" t="s">
        <v>17</v>
      </c>
      <c r="F100" s="9">
        <v>45</v>
      </c>
      <c r="G100" s="10"/>
      <c r="H100" s="9">
        <f t="shared" ref="H100" si="2">G100*F100</f>
        <v>0</v>
      </c>
      <c r="I100" s="9"/>
      <c r="J100" s="9"/>
    </row>
    <row r="101" spans="1:10" ht="30">
      <c r="A101" s="214" t="s">
        <v>130</v>
      </c>
      <c r="B101" s="209" t="s">
        <v>133</v>
      </c>
      <c r="C101" s="213" t="s">
        <v>134</v>
      </c>
      <c r="D101" s="165" t="s">
        <v>2948</v>
      </c>
      <c r="E101" s="8" t="s">
        <v>17</v>
      </c>
      <c r="F101" s="9">
        <v>35</v>
      </c>
      <c r="G101" s="10"/>
      <c r="H101" s="9">
        <f t="shared" si="1"/>
        <v>0</v>
      </c>
      <c r="I101" s="9"/>
      <c r="J101" s="29"/>
    </row>
    <row r="102" spans="1:10" ht="15.75" hidden="1">
      <c r="A102" s="210" t="s">
        <v>135</v>
      </c>
      <c r="B102" s="419" t="s">
        <v>136</v>
      </c>
      <c r="C102" s="2" t="s">
        <v>137</v>
      </c>
      <c r="D102" s="2" t="s">
        <v>138</v>
      </c>
      <c r="E102" s="8" t="s">
        <v>139</v>
      </c>
      <c r="F102" s="30">
        <v>75</v>
      </c>
      <c r="G102" s="10"/>
      <c r="H102" s="9">
        <f t="shared" si="1"/>
        <v>0</v>
      </c>
      <c r="I102" s="9"/>
      <c r="J102" s="29"/>
    </row>
    <row r="103" spans="1:10" ht="15.75" hidden="1">
      <c r="A103" s="216"/>
      <c r="B103" s="217" t="s">
        <v>136</v>
      </c>
      <c r="C103" s="31" t="s">
        <v>137</v>
      </c>
      <c r="D103" s="2" t="s">
        <v>138</v>
      </c>
      <c r="E103" s="8" t="s">
        <v>140</v>
      </c>
      <c r="F103" s="30">
        <v>150</v>
      </c>
      <c r="G103" s="10"/>
      <c r="H103" s="9">
        <f t="shared" si="1"/>
        <v>0</v>
      </c>
      <c r="I103" s="9"/>
      <c r="J103" s="29"/>
    </row>
    <row r="104" spans="1:10" ht="15.75">
      <c r="A104" s="183" t="s">
        <v>141</v>
      </c>
      <c r="B104" s="170" t="s">
        <v>12</v>
      </c>
      <c r="C104" s="165" t="s">
        <v>142</v>
      </c>
      <c r="D104" s="7" t="s">
        <v>143</v>
      </c>
      <c r="E104" s="8" t="s">
        <v>144</v>
      </c>
      <c r="F104" s="9">
        <v>55</v>
      </c>
      <c r="G104" s="10"/>
      <c r="H104" s="9">
        <f t="shared" si="1"/>
        <v>0</v>
      </c>
      <c r="I104" s="9"/>
      <c r="J104" s="29"/>
    </row>
    <row r="105" spans="1:10" ht="30">
      <c r="A105" s="164" t="s">
        <v>141</v>
      </c>
      <c r="B105" s="172" t="s">
        <v>12</v>
      </c>
      <c r="C105" s="165" t="s">
        <v>142</v>
      </c>
      <c r="D105" s="7" t="s">
        <v>145</v>
      </c>
      <c r="E105" s="8" t="s">
        <v>144</v>
      </c>
      <c r="F105" s="9">
        <v>35</v>
      </c>
      <c r="G105" s="10"/>
      <c r="H105" s="9">
        <f t="shared" si="1"/>
        <v>0</v>
      </c>
      <c r="I105" s="9"/>
      <c r="J105" s="29"/>
    </row>
    <row r="106" spans="1:10" ht="30">
      <c r="A106" s="164" t="s">
        <v>141</v>
      </c>
      <c r="B106" s="172" t="s">
        <v>12</v>
      </c>
      <c r="C106" s="165" t="s">
        <v>142</v>
      </c>
      <c r="D106" s="7" t="s">
        <v>146</v>
      </c>
      <c r="E106" s="8" t="s">
        <v>144</v>
      </c>
      <c r="F106" s="9">
        <v>35</v>
      </c>
      <c r="G106" s="10"/>
      <c r="H106" s="9">
        <f t="shared" si="1"/>
        <v>0</v>
      </c>
      <c r="I106" s="9"/>
      <c r="J106" s="29"/>
    </row>
    <row r="107" spans="1:10" ht="30">
      <c r="A107" s="164" t="s">
        <v>141</v>
      </c>
      <c r="B107" s="172" t="s">
        <v>12</v>
      </c>
      <c r="C107" s="165" t="s">
        <v>142</v>
      </c>
      <c r="D107" s="7" t="s">
        <v>147</v>
      </c>
      <c r="E107" s="8" t="s">
        <v>144</v>
      </c>
      <c r="F107" s="9">
        <v>35</v>
      </c>
      <c r="G107" s="10"/>
      <c r="H107" s="9">
        <f t="shared" si="1"/>
        <v>0</v>
      </c>
      <c r="I107" s="9"/>
      <c r="J107" s="29"/>
    </row>
    <row r="108" spans="1:10" ht="30">
      <c r="A108" s="164" t="s">
        <v>141</v>
      </c>
      <c r="B108" s="172" t="s">
        <v>12</v>
      </c>
      <c r="C108" s="165" t="s">
        <v>142</v>
      </c>
      <c r="D108" s="7" t="s">
        <v>148</v>
      </c>
      <c r="E108" s="8" t="s">
        <v>144</v>
      </c>
      <c r="F108" s="9">
        <v>35</v>
      </c>
      <c r="G108" s="10"/>
      <c r="H108" s="9">
        <f t="shared" si="1"/>
        <v>0</v>
      </c>
      <c r="I108" s="9"/>
      <c r="J108" s="29"/>
    </row>
    <row r="109" spans="1:10" ht="30">
      <c r="A109" s="164" t="s">
        <v>141</v>
      </c>
      <c r="B109" s="172" t="s">
        <v>12</v>
      </c>
      <c r="C109" s="165" t="s">
        <v>142</v>
      </c>
      <c r="D109" s="7" t="s">
        <v>149</v>
      </c>
      <c r="E109" s="8" t="s">
        <v>144</v>
      </c>
      <c r="F109" s="9">
        <v>35</v>
      </c>
      <c r="G109" s="10"/>
      <c r="H109" s="9">
        <f t="shared" si="1"/>
        <v>0</v>
      </c>
      <c r="I109" s="9"/>
      <c r="J109" s="29"/>
    </row>
    <row r="110" spans="1:10" ht="30">
      <c r="A110" s="164" t="s">
        <v>141</v>
      </c>
      <c r="B110" s="172" t="s">
        <v>12</v>
      </c>
      <c r="C110" s="165" t="s">
        <v>142</v>
      </c>
      <c r="D110" s="7" t="s">
        <v>150</v>
      </c>
      <c r="E110" s="8" t="s">
        <v>144</v>
      </c>
      <c r="F110" s="9">
        <v>35</v>
      </c>
      <c r="G110" s="10"/>
      <c r="H110" s="9">
        <f t="shared" si="1"/>
        <v>0</v>
      </c>
      <c r="I110" s="9"/>
      <c r="J110" s="29"/>
    </row>
    <row r="111" spans="1:10" ht="30">
      <c r="A111" s="164" t="s">
        <v>141</v>
      </c>
      <c r="B111" s="172" t="s">
        <v>12</v>
      </c>
      <c r="C111" s="165" t="s">
        <v>142</v>
      </c>
      <c r="D111" s="7" t="s">
        <v>151</v>
      </c>
      <c r="E111" s="8" t="s">
        <v>144</v>
      </c>
      <c r="F111" s="9">
        <v>35</v>
      </c>
      <c r="G111" s="10"/>
      <c r="H111" s="9">
        <f t="shared" si="1"/>
        <v>0</v>
      </c>
      <c r="I111" s="9"/>
      <c r="J111" s="29"/>
    </row>
    <row r="112" spans="1:10" ht="15.75">
      <c r="A112" s="214" t="s">
        <v>141</v>
      </c>
      <c r="B112" s="173" t="s">
        <v>12</v>
      </c>
      <c r="C112" s="165" t="s">
        <v>142</v>
      </c>
      <c r="D112" s="7" t="s">
        <v>152</v>
      </c>
      <c r="E112" s="8" t="s">
        <v>144</v>
      </c>
      <c r="F112" s="9">
        <v>35</v>
      </c>
      <c r="G112" s="10"/>
      <c r="H112" s="9">
        <f t="shared" si="1"/>
        <v>0</v>
      </c>
      <c r="I112" s="9"/>
      <c r="J112" s="29"/>
    </row>
    <row r="113" spans="1:12" ht="15.75">
      <c r="A113" s="218" t="s">
        <v>153</v>
      </c>
      <c r="B113" s="223" t="s">
        <v>12</v>
      </c>
      <c r="C113" s="7" t="s">
        <v>154</v>
      </c>
      <c r="D113" s="7" t="s">
        <v>155</v>
      </c>
      <c r="E113" s="8" t="s">
        <v>57</v>
      </c>
      <c r="F113" s="9">
        <v>60</v>
      </c>
      <c r="G113" s="10"/>
      <c r="H113" s="9">
        <f t="shared" si="1"/>
        <v>0</v>
      </c>
      <c r="I113" s="9"/>
      <c r="J113" s="29"/>
    </row>
    <row r="114" spans="1:12" ht="15.75">
      <c r="A114" s="183" t="s">
        <v>2768</v>
      </c>
      <c r="B114" s="170" t="s">
        <v>2769</v>
      </c>
      <c r="C114" s="165" t="s">
        <v>2770</v>
      </c>
      <c r="D114" s="7" t="s">
        <v>2773</v>
      </c>
      <c r="E114" s="8">
        <v>250</v>
      </c>
      <c r="F114" s="9">
        <v>120</v>
      </c>
      <c r="G114" s="10"/>
      <c r="H114" s="9">
        <f t="shared" si="1"/>
        <v>0</v>
      </c>
      <c r="I114" s="9"/>
      <c r="J114" s="29"/>
    </row>
    <row r="115" spans="1:12" ht="15.75">
      <c r="A115" s="221" t="s">
        <v>2768</v>
      </c>
      <c r="B115" s="205" t="s">
        <v>2769</v>
      </c>
      <c r="C115" s="165" t="s">
        <v>2770</v>
      </c>
      <c r="D115" s="7" t="s">
        <v>2773</v>
      </c>
      <c r="E115" s="8">
        <v>750</v>
      </c>
      <c r="F115" s="9">
        <v>350</v>
      </c>
      <c r="G115" s="10"/>
      <c r="H115" s="9">
        <f t="shared" si="1"/>
        <v>0</v>
      </c>
      <c r="I115" s="9"/>
      <c r="J115" s="29"/>
    </row>
    <row r="116" spans="1:12" ht="15.75">
      <c r="A116" s="221" t="s">
        <v>2768</v>
      </c>
      <c r="B116" s="205" t="s">
        <v>2769</v>
      </c>
      <c r="C116" s="165" t="s">
        <v>2771</v>
      </c>
      <c r="D116" s="7" t="s">
        <v>2775</v>
      </c>
      <c r="E116" s="8">
        <v>250</v>
      </c>
      <c r="F116" s="9">
        <v>180</v>
      </c>
      <c r="G116" s="10"/>
      <c r="H116" s="9">
        <f t="shared" si="1"/>
        <v>0</v>
      </c>
      <c r="I116" s="9"/>
      <c r="J116" s="29"/>
    </row>
    <row r="117" spans="1:12" ht="15.75">
      <c r="A117" s="221" t="s">
        <v>2768</v>
      </c>
      <c r="B117" s="205" t="s">
        <v>2769</v>
      </c>
      <c r="C117" s="165" t="s">
        <v>2771</v>
      </c>
      <c r="D117" s="7" t="s">
        <v>2775</v>
      </c>
      <c r="E117" s="8">
        <v>750</v>
      </c>
      <c r="F117" s="9">
        <v>500</v>
      </c>
      <c r="G117" s="10"/>
      <c r="H117" s="9">
        <f t="shared" si="1"/>
        <v>0</v>
      </c>
      <c r="I117" s="9"/>
      <c r="J117" s="29"/>
    </row>
    <row r="118" spans="1:12" ht="15.75">
      <c r="A118" s="221" t="s">
        <v>2768</v>
      </c>
      <c r="B118" s="205" t="s">
        <v>2769</v>
      </c>
      <c r="C118" s="165" t="s">
        <v>2772</v>
      </c>
      <c r="D118" s="7" t="s">
        <v>2774</v>
      </c>
      <c r="E118" s="8">
        <v>250</v>
      </c>
      <c r="F118" s="9">
        <v>180</v>
      </c>
      <c r="G118" s="10"/>
      <c r="H118" s="9">
        <f t="shared" si="1"/>
        <v>0</v>
      </c>
      <c r="I118" s="9"/>
      <c r="J118" s="29"/>
    </row>
    <row r="119" spans="1:12" ht="15.75">
      <c r="A119" s="222" t="s">
        <v>2768</v>
      </c>
      <c r="B119" s="206" t="s">
        <v>2769</v>
      </c>
      <c r="C119" s="165" t="s">
        <v>2772</v>
      </c>
      <c r="D119" s="7" t="s">
        <v>2774</v>
      </c>
      <c r="E119" s="8">
        <v>750</v>
      </c>
      <c r="F119" s="9">
        <v>500</v>
      </c>
      <c r="G119" s="10"/>
      <c r="H119" s="9">
        <f t="shared" si="1"/>
        <v>0</v>
      </c>
      <c r="I119" s="9"/>
      <c r="J119" s="29"/>
    </row>
    <row r="120" spans="1:12" ht="15.75">
      <c r="A120" s="210" t="s">
        <v>156</v>
      </c>
      <c r="B120" s="198" t="s">
        <v>12</v>
      </c>
      <c r="C120" s="7" t="s">
        <v>2732</v>
      </c>
      <c r="D120" s="7" t="s">
        <v>2733</v>
      </c>
      <c r="E120" s="8" t="s">
        <v>475</v>
      </c>
      <c r="F120" s="9">
        <v>150</v>
      </c>
      <c r="G120" s="10"/>
      <c r="H120" s="9">
        <f t="shared" si="1"/>
        <v>0</v>
      </c>
      <c r="I120" s="9"/>
      <c r="J120" s="15"/>
    </row>
    <row r="121" spans="1:12" ht="15.75">
      <c r="A121" s="23" t="s">
        <v>157</v>
      </c>
      <c r="B121" s="24"/>
      <c r="C121" s="25"/>
      <c r="D121" s="25"/>
      <c r="E121" s="25"/>
      <c r="F121" s="26"/>
      <c r="G121" s="27"/>
      <c r="H121" s="24"/>
      <c r="I121" s="24"/>
      <c r="J121" s="24"/>
    </row>
    <row r="122" spans="1:12" ht="30">
      <c r="A122" s="154" t="s">
        <v>158</v>
      </c>
      <c r="B122" s="197" t="s">
        <v>12</v>
      </c>
      <c r="C122" s="7" t="s">
        <v>159</v>
      </c>
      <c r="D122" s="7" t="s">
        <v>160</v>
      </c>
      <c r="E122" s="8" t="s">
        <v>22</v>
      </c>
      <c r="F122" s="9">
        <v>15</v>
      </c>
      <c r="G122" s="10"/>
      <c r="H122" s="9">
        <f t="shared" si="1"/>
        <v>0</v>
      </c>
      <c r="I122" s="9"/>
      <c r="J122" s="32"/>
      <c r="K122" s="33"/>
      <c r="L122" s="34"/>
    </row>
    <row r="123" spans="1:12" ht="45">
      <c r="A123" s="183" t="s">
        <v>161</v>
      </c>
      <c r="B123" s="170" t="s">
        <v>73</v>
      </c>
      <c r="C123" s="165" t="s">
        <v>162</v>
      </c>
      <c r="D123" s="7" t="s">
        <v>163</v>
      </c>
      <c r="E123" s="8" t="s">
        <v>86</v>
      </c>
      <c r="F123" s="9">
        <v>25</v>
      </c>
      <c r="G123" s="10"/>
      <c r="H123" s="9">
        <f t="shared" si="1"/>
        <v>0</v>
      </c>
      <c r="I123" s="9"/>
      <c r="J123" s="35"/>
      <c r="K123" s="33"/>
    </row>
    <row r="124" spans="1:12" ht="45">
      <c r="A124" s="164" t="s">
        <v>161</v>
      </c>
      <c r="B124" s="172" t="s">
        <v>73</v>
      </c>
      <c r="C124" s="165" t="s">
        <v>162</v>
      </c>
      <c r="D124" s="7" t="s">
        <v>163</v>
      </c>
      <c r="E124" s="8" t="s">
        <v>164</v>
      </c>
      <c r="F124" s="9">
        <v>50</v>
      </c>
      <c r="G124" s="10"/>
      <c r="H124" s="9">
        <f t="shared" si="1"/>
        <v>0</v>
      </c>
      <c r="I124" s="9"/>
      <c r="J124" s="35"/>
      <c r="K124" s="33"/>
    </row>
    <row r="125" spans="1:12" ht="31.5">
      <c r="A125" s="164" t="s">
        <v>161</v>
      </c>
      <c r="B125" s="172" t="s">
        <v>73</v>
      </c>
      <c r="C125" s="165" t="s">
        <v>165</v>
      </c>
      <c r="D125" s="7" t="s">
        <v>166</v>
      </c>
      <c r="E125" s="8" t="s">
        <v>86</v>
      </c>
      <c r="F125" s="9">
        <v>25</v>
      </c>
      <c r="G125" s="10"/>
      <c r="H125" s="9">
        <f t="shared" si="1"/>
        <v>0</v>
      </c>
      <c r="I125" s="9"/>
      <c r="J125" s="35"/>
      <c r="K125" s="33"/>
    </row>
    <row r="126" spans="1:12" ht="31.5">
      <c r="A126" s="164" t="s">
        <v>161</v>
      </c>
      <c r="B126" s="172" t="s">
        <v>73</v>
      </c>
      <c r="C126" s="165" t="s">
        <v>165</v>
      </c>
      <c r="D126" s="7" t="s">
        <v>166</v>
      </c>
      <c r="E126" s="8" t="s">
        <v>164</v>
      </c>
      <c r="F126" s="9">
        <v>50</v>
      </c>
      <c r="G126" s="10"/>
      <c r="H126" s="9">
        <f t="shared" si="1"/>
        <v>0</v>
      </c>
      <c r="I126" s="9"/>
      <c r="J126" s="35"/>
      <c r="K126" s="33"/>
    </row>
    <row r="127" spans="1:12" ht="45">
      <c r="A127" s="164" t="s">
        <v>161</v>
      </c>
      <c r="B127" s="172" t="s">
        <v>73</v>
      </c>
      <c r="C127" s="165" t="s">
        <v>167</v>
      </c>
      <c r="D127" s="7" t="s">
        <v>168</v>
      </c>
      <c r="E127" s="8" t="s">
        <v>86</v>
      </c>
      <c r="F127" s="9">
        <v>25</v>
      </c>
      <c r="G127" s="10"/>
      <c r="H127" s="9">
        <f t="shared" si="1"/>
        <v>0</v>
      </c>
      <c r="I127" s="9"/>
      <c r="J127" s="35"/>
      <c r="K127" s="33"/>
    </row>
    <row r="128" spans="1:12" ht="45">
      <c r="A128" s="214" t="s">
        <v>161</v>
      </c>
      <c r="B128" s="173" t="s">
        <v>73</v>
      </c>
      <c r="C128" s="165" t="s">
        <v>167</v>
      </c>
      <c r="D128" s="7" t="s">
        <v>168</v>
      </c>
      <c r="E128" s="8" t="s">
        <v>164</v>
      </c>
      <c r="F128" s="9">
        <v>50</v>
      </c>
      <c r="G128" s="10"/>
      <c r="H128" s="9">
        <f t="shared" si="1"/>
        <v>0</v>
      </c>
      <c r="I128" s="9"/>
      <c r="J128" s="35"/>
      <c r="K128" s="33"/>
    </row>
    <row r="129" spans="1:11" ht="75">
      <c r="A129" s="218" t="s">
        <v>169</v>
      </c>
      <c r="B129" s="223" t="s">
        <v>79</v>
      </c>
      <c r="C129" s="7" t="s">
        <v>170</v>
      </c>
      <c r="D129" s="36" t="s">
        <v>171</v>
      </c>
      <c r="E129" s="8" t="s">
        <v>144</v>
      </c>
      <c r="F129" s="9">
        <v>30</v>
      </c>
      <c r="G129" s="10"/>
      <c r="H129" s="9">
        <f t="shared" si="1"/>
        <v>0</v>
      </c>
      <c r="I129" s="9"/>
      <c r="J129" s="15"/>
    </row>
    <row r="130" spans="1:11" ht="30">
      <c r="A130" s="183" t="s">
        <v>172</v>
      </c>
      <c r="B130" s="170" t="s">
        <v>12</v>
      </c>
      <c r="C130" s="165" t="s">
        <v>172</v>
      </c>
      <c r="D130" s="7" t="s">
        <v>173</v>
      </c>
      <c r="E130" s="8" t="s">
        <v>62</v>
      </c>
      <c r="F130" s="9">
        <v>35</v>
      </c>
      <c r="G130" s="10"/>
      <c r="H130" s="9">
        <f t="shared" si="1"/>
        <v>0</v>
      </c>
      <c r="I130" s="9"/>
      <c r="J130" s="15"/>
    </row>
    <row r="131" spans="1:11" ht="30">
      <c r="A131" s="164" t="s">
        <v>172</v>
      </c>
      <c r="B131" s="172" t="s">
        <v>12</v>
      </c>
      <c r="C131" s="184" t="s">
        <v>172</v>
      </c>
      <c r="D131" s="7" t="s">
        <v>173</v>
      </c>
      <c r="E131" s="8" t="s">
        <v>70</v>
      </c>
      <c r="F131" s="9">
        <v>60</v>
      </c>
      <c r="G131" s="10"/>
      <c r="H131" s="9">
        <f t="shared" si="1"/>
        <v>0</v>
      </c>
      <c r="I131" s="9"/>
      <c r="J131" s="15"/>
    </row>
    <row r="132" spans="1:11" ht="15.75">
      <c r="A132" s="224" t="s">
        <v>2760</v>
      </c>
      <c r="B132" s="207" t="s">
        <v>133</v>
      </c>
      <c r="C132" s="186" t="s">
        <v>2760</v>
      </c>
      <c r="D132" s="165" t="s">
        <v>2761</v>
      </c>
      <c r="E132" s="8" t="s">
        <v>22</v>
      </c>
      <c r="F132" s="9">
        <v>10</v>
      </c>
      <c r="G132" s="10"/>
      <c r="H132" s="9">
        <f t="shared" si="1"/>
        <v>0</v>
      </c>
      <c r="I132" s="9"/>
      <c r="J132" s="15"/>
    </row>
    <row r="133" spans="1:11" ht="15.75">
      <c r="A133" s="222" t="s">
        <v>2760</v>
      </c>
      <c r="B133" s="203" t="s">
        <v>133</v>
      </c>
      <c r="C133" s="213" t="s">
        <v>2760</v>
      </c>
      <c r="D133" s="165" t="s">
        <v>2762</v>
      </c>
      <c r="E133" s="8" t="s">
        <v>22</v>
      </c>
      <c r="F133" s="9">
        <v>10</v>
      </c>
      <c r="G133" s="10"/>
      <c r="H133" s="9">
        <f t="shared" si="1"/>
        <v>0</v>
      </c>
      <c r="I133" s="9"/>
      <c r="J133" s="15"/>
    </row>
    <row r="134" spans="1:11" ht="15.75">
      <c r="A134" s="225" t="s">
        <v>174</v>
      </c>
      <c r="B134" s="225"/>
      <c r="C134" s="300"/>
      <c r="D134" s="399"/>
      <c r="E134" s="28"/>
      <c r="F134" s="37"/>
      <c r="G134" s="27"/>
      <c r="H134" s="27"/>
      <c r="I134" s="27"/>
      <c r="J134" s="24"/>
    </row>
    <row r="135" spans="1:11" ht="31.5">
      <c r="A135" s="183" t="s">
        <v>175</v>
      </c>
      <c r="B135" s="193" t="s">
        <v>176</v>
      </c>
      <c r="C135" s="189" t="s">
        <v>175</v>
      </c>
      <c r="D135" s="186" t="s">
        <v>177</v>
      </c>
      <c r="E135" s="177" t="s">
        <v>57</v>
      </c>
      <c r="F135" s="9">
        <v>25</v>
      </c>
      <c r="G135" s="10"/>
      <c r="H135" s="9">
        <f t="shared" si="1"/>
        <v>0</v>
      </c>
      <c r="I135" s="9"/>
      <c r="J135" s="6"/>
      <c r="K135" s="3"/>
    </row>
    <row r="136" spans="1:11" ht="31.5">
      <c r="A136" s="214" t="s">
        <v>175</v>
      </c>
      <c r="B136" s="203" t="s">
        <v>176</v>
      </c>
      <c r="C136" s="248" t="s">
        <v>175</v>
      </c>
      <c r="D136" s="213" t="s">
        <v>177</v>
      </c>
      <c r="E136" s="177" t="s">
        <v>94</v>
      </c>
      <c r="F136" s="9">
        <v>50</v>
      </c>
      <c r="G136" s="10"/>
      <c r="H136" s="9">
        <f t="shared" si="1"/>
        <v>0</v>
      </c>
      <c r="I136" s="9"/>
      <c r="J136" s="6"/>
      <c r="K136" s="3"/>
    </row>
    <row r="137" spans="1:11" ht="30.75" customHeight="1">
      <c r="A137" s="210" t="s">
        <v>178</v>
      </c>
      <c r="B137" s="198" t="s">
        <v>73</v>
      </c>
      <c r="C137" s="182" t="s">
        <v>179</v>
      </c>
      <c r="D137" s="182" t="s">
        <v>2822</v>
      </c>
      <c r="E137" s="8" t="s">
        <v>94</v>
      </c>
      <c r="F137" s="9">
        <v>20</v>
      </c>
      <c r="G137" s="10"/>
      <c r="H137" s="9">
        <f t="shared" si="1"/>
        <v>0</v>
      </c>
      <c r="I137" s="9"/>
      <c r="J137" s="6"/>
      <c r="K137" s="3"/>
    </row>
    <row r="138" spans="1:11" ht="30">
      <c r="A138" s="154" t="s">
        <v>180</v>
      </c>
      <c r="B138" s="197" t="s">
        <v>73</v>
      </c>
      <c r="C138" s="7" t="s">
        <v>181</v>
      </c>
      <c r="D138" s="7" t="s">
        <v>182</v>
      </c>
      <c r="E138" s="8" t="s">
        <v>164</v>
      </c>
      <c r="F138" s="9">
        <v>70</v>
      </c>
      <c r="G138" s="10"/>
      <c r="H138" s="9">
        <f t="shared" si="1"/>
        <v>0</v>
      </c>
      <c r="I138" s="9"/>
      <c r="J138" s="11"/>
      <c r="K138" s="3"/>
    </row>
    <row r="139" spans="1:11" ht="31.5">
      <c r="A139" s="157" t="s">
        <v>193</v>
      </c>
      <c r="B139" s="199" t="s">
        <v>133</v>
      </c>
      <c r="C139" s="184" t="s">
        <v>183</v>
      </c>
      <c r="D139" s="178" t="s">
        <v>2845</v>
      </c>
      <c r="E139" s="8" t="s">
        <v>184</v>
      </c>
      <c r="F139" s="9">
        <v>70</v>
      </c>
      <c r="G139" s="10"/>
      <c r="H139" s="9">
        <f t="shared" si="1"/>
        <v>0</v>
      </c>
      <c r="I139" s="9"/>
      <c r="J139" s="11"/>
      <c r="K139" s="3"/>
    </row>
    <row r="140" spans="1:11" ht="31.5">
      <c r="A140" s="219" t="s">
        <v>193</v>
      </c>
      <c r="B140" s="266" t="s">
        <v>133</v>
      </c>
      <c r="C140" s="185" t="s">
        <v>2842</v>
      </c>
      <c r="D140" s="182" t="s">
        <v>2846</v>
      </c>
      <c r="E140" s="8" t="s">
        <v>62</v>
      </c>
      <c r="F140" s="9">
        <v>75</v>
      </c>
      <c r="G140" s="10"/>
      <c r="H140" s="9">
        <f>G140*F140</f>
        <v>0</v>
      </c>
      <c r="I140" s="9"/>
      <c r="J140" s="11"/>
    </row>
    <row r="141" spans="1:11" ht="47.25">
      <c r="A141" s="219" t="s">
        <v>189</v>
      </c>
      <c r="B141" s="199" t="s">
        <v>73</v>
      </c>
      <c r="C141" s="186" t="s">
        <v>190</v>
      </c>
      <c r="D141" s="186" t="s">
        <v>191</v>
      </c>
      <c r="E141" s="177" t="s">
        <v>184</v>
      </c>
      <c r="F141" s="9">
        <v>100</v>
      </c>
      <c r="G141" s="10"/>
      <c r="H141" s="9">
        <f t="shared" si="1"/>
        <v>0</v>
      </c>
      <c r="I141" s="9"/>
      <c r="J141" s="6"/>
    </row>
    <row r="142" spans="1:11" ht="47.25">
      <c r="A142" s="220" t="s">
        <v>189</v>
      </c>
      <c r="B142" s="266" t="s">
        <v>73</v>
      </c>
      <c r="C142" s="213" t="s">
        <v>190</v>
      </c>
      <c r="D142" s="213" t="s">
        <v>191</v>
      </c>
      <c r="E142" s="177" t="s">
        <v>192</v>
      </c>
      <c r="F142" s="9">
        <v>200</v>
      </c>
      <c r="G142" s="10"/>
      <c r="H142" s="9">
        <f t="shared" si="1"/>
        <v>0</v>
      </c>
      <c r="I142" s="9"/>
      <c r="J142" s="6"/>
    </row>
    <row r="143" spans="1:11" ht="31.5">
      <c r="A143" s="210" t="s">
        <v>185</v>
      </c>
      <c r="B143" s="6" t="s">
        <v>186</v>
      </c>
      <c r="C143" s="7" t="s">
        <v>185</v>
      </c>
      <c r="D143" s="7" t="s">
        <v>187</v>
      </c>
      <c r="E143" s="8" t="s">
        <v>188</v>
      </c>
      <c r="F143" s="9">
        <v>85</v>
      </c>
      <c r="G143" s="10"/>
      <c r="H143" s="9">
        <f t="shared" si="1"/>
        <v>0</v>
      </c>
      <c r="I143" s="9"/>
      <c r="J143" s="11"/>
      <c r="K143" s="3"/>
    </row>
    <row r="144" spans="1:11" ht="15.75">
      <c r="A144" s="226" t="s">
        <v>194</v>
      </c>
      <c r="B144" s="226"/>
      <c r="C144" s="227"/>
      <c r="D144" s="25"/>
      <c r="E144" s="25"/>
      <c r="F144" s="37"/>
      <c r="G144" s="27"/>
      <c r="H144" s="27"/>
      <c r="I144" s="27"/>
      <c r="J144" s="37"/>
    </row>
    <row r="145" spans="1:11" ht="33" customHeight="1">
      <c r="A145" s="183" t="s">
        <v>195</v>
      </c>
      <c r="B145" s="193" t="s">
        <v>54</v>
      </c>
      <c r="C145" s="186" t="s">
        <v>196</v>
      </c>
      <c r="D145" s="165" t="s">
        <v>197</v>
      </c>
      <c r="E145" s="8" t="s">
        <v>198</v>
      </c>
      <c r="F145" s="9">
        <v>30</v>
      </c>
      <c r="G145" s="10"/>
      <c r="H145" s="9">
        <f t="shared" si="1"/>
        <v>0</v>
      </c>
      <c r="I145" s="9"/>
      <c r="J145" s="38"/>
    </row>
    <row r="146" spans="1:11" ht="31.5">
      <c r="A146" s="164" t="s">
        <v>195</v>
      </c>
      <c r="B146" s="192" t="s">
        <v>54</v>
      </c>
      <c r="C146" s="212" t="s">
        <v>196</v>
      </c>
      <c r="D146" s="165" t="s">
        <v>199</v>
      </c>
      <c r="E146" s="8" t="s">
        <v>198</v>
      </c>
      <c r="F146" s="9">
        <v>45</v>
      </c>
      <c r="G146" s="10"/>
      <c r="H146" s="9">
        <f t="shared" si="1"/>
        <v>0</v>
      </c>
      <c r="I146" s="9"/>
      <c r="J146" s="38"/>
    </row>
    <row r="147" spans="1:11" ht="31.5">
      <c r="A147" s="164" t="s">
        <v>195</v>
      </c>
      <c r="B147" s="192" t="s">
        <v>54</v>
      </c>
      <c r="C147" s="212" t="s">
        <v>196</v>
      </c>
      <c r="D147" s="165" t="s">
        <v>200</v>
      </c>
      <c r="E147" s="8" t="s">
        <v>198</v>
      </c>
      <c r="F147" s="9">
        <v>45</v>
      </c>
      <c r="G147" s="10"/>
      <c r="H147" s="9">
        <f t="shared" si="1"/>
        <v>0</v>
      </c>
      <c r="I147" s="9"/>
      <c r="J147" s="38"/>
    </row>
    <row r="148" spans="1:11" ht="31.5">
      <c r="A148" s="164" t="s">
        <v>195</v>
      </c>
      <c r="B148" s="192" t="s">
        <v>54</v>
      </c>
      <c r="C148" s="212" t="s">
        <v>196</v>
      </c>
      <c r="D148" s="165" t="s">
        <v>201</v>
      </c>
      <c r="E148" s="8" t="s">
        <v>198</v>
      </c>
      <c r="F148" s="9">
        <v>45</v>
      </c>
      <c r="G148" s="10"/>
      <c r="H148" s="9">
        <f t="shared" si="1"/>
        <v>0</v>
      </c>
      <c r="I148" s="9"/>
      <c r="J148" s="38"/>
    </row>
    <row r="149" spans="1:11" ht="31.5">
      <c r="A149" s="164" t="s">
        <v>195</v>
      </c>
      <c r="B149" s="192" t="s">
        <v>54</v>
      </c>
      <c r="C149" s="212" t="s">
        <v>196</v>
      </c>
      <c r="D149" s="165" t="s">
        <v>202</v>
      </c>
      <c r="E149" s="8" t="s">
        <v>198</v>
      </c>
      <c r="F149" s="9">
        <v>45</v>
      </c>
      <c r="G149" s="10"/>
      <c r="H149" s="9">
        <f t="shared" si="1"/>
        <v>0</v>
      </c>
      <c r="I149" s="9"/>
      <c r="J149" s="38"/>
    </row>
    <row r="150" spans="1:11" ht="31.5">
      <c r="A150" s="164" t="s">
        <v>195</v>
      </c>
      <c r="B150" s="192" t="s">
        <v>54</v>
      </c>
      <c r="C150" s="212" t="s">
        <v>196</v>
      </c>
      <c r="D150" s="165" t="s">
        <v>203</v>
      </c>
      <c r="E150" s="8" t="s">
        <v>198</v>
      </c>
      <c r="F150" s="9">
        <v>55</v>
      </c>
      <c r="G150" s="10"/>
      <c r="H150" s="9">
        <f t="shared" si="1"/>
        <v>0</v>
      </c>
      <c r="I150" s="9"/>
      <c r="J150" s="38"/>
    </row>
    <row r="151" spans="1:11" ht="31.5">
      <c r="A151" s="214" t="s">
        <v>195</v>
      </c>
      <c r="B151" s="203" t="s">
        <v>54</v>
      </c>
      <c r="C151" s="213" t="s">
        <v>196</v>
      </c>
      <c r="D151" s="165" t="s">
        <v>204</v>
      </c>
      <c r="E151" s="8" t="s">
        <v>198</v>
      </c>
      <c r="F151" s="9">
        <v>55</v>
      </c>
      <c r="G151" s="10"/>
      <c r="H151" s="9">
        <f t="shared" ref="H151:H214" si="3">G151*F151</f>
        <v>0</v>
      </c>
      <c r="I151" s="9"/>
      <c r="J151" s="38"/>
    </row>
    <row r="152" spans="1:11" ht="30">
      <c r="A152" s="210" t="s">
        <v>205</v>
      </c>
      <c r="B152" s="198" t="s">
        <v>15</v>
      </c>
      <c r="C152" s="182" t="s">
        <v>205</v>
      </c>
      <c r="D152" s="7" t="s">
        <v>206</v>
      </c>
      <c r="E152" s="8" t="s">
        <v>207</v>
      </c>
      <c r="F152" s="9">
        <v>20</v>
      </c>
      <c r="G152" s="10"/>
      <c r="H152" s="9">
        <f t="shared" si="3"/>
        <v>0</v>
      </c>
      <c r="I152" s="9"/>
      <c r="J152" s="38"/>
    </row>
    <row r="153" spans="1:11" ht="15.75">
      <c r="A153" s="226" t="s">
        <v>2903</v>
      </c>
      <c r="B153" s="226"/>
      <c r="C153" s="25"/>
      <c r="D153" s="227"/>
      <c r="E153" s="28"/>
      <c r="F153" s="37"/>
      <c r="G153" s="27"/>
      <c r="H153" s="27"/>
      <c r="I153" s="27"/>
      <c r="J153" s="39"/>
    </row>
    <row r="154" spans="1:11" ht="60" customHeight="1">
      <c r="A154" s="157"/>
      <c r="B154" s="391" t="s">
        <v>2921</v>
      </c>
      <c r="C154" s="390" t="s">
        <v>2924</v>
      </c>
      <c r="D154" s="186" t="s">
        <v>2929</v>
      </c>
      <c r="E154" s="177" t="s">
        <v>2922</v>
      </c>
      <c r="F154" s="9">
        <v>22</v>
      </c>
      <c r="G154" s="10"/>
      <c r="H154" s="9">
        <f t="shared" si="3"/>
        <v>0</v>
      </c>
      <c r="I154" s="9"/>
      <c r="J154" s="38"/>
    </row>
    <row r="155" spans="1:11" ht="30">
      <c r="A155" s="158"/>
      <c r="C155" s="189" t="s">
        <v>2925</v>
      </c>
      <c r="D155" s="228"/>
      <c r="E155" s="177" t="s">
        <v>2923</v>
      </c>
      <c r="F155" s="9">
        <v>20</v>
      </c>
      <c r="G155" s="10"/>
      <c r="H155" s="9">
        <f t="shared" si="3"/>
        <v>0</v>
      </c>
      <c r="I155" s="9"/>
      <c r="J155" s="38"/>
    </row>
    <row r="156" spans="1:11" ht="30">
      <c r="A156" s="158"/>
      <c r="C156" s="189" t="s">
        <v>2926</v>
      </c>
      <c r="D156" s="228"/>
      <c r="E156" s="177" t="s">
        <v>2923</v>
      </c>
      <c r="F156" s="9">
        <v>20</v>
      </c>
      <c r="G156" s="10"/>
      <c r="H156" s="9">
        <f t="shared" si="3"/>
        <v>0</v>
      </c>
      <c r="I156" s="9"/>
      <c r="J156" s="38"/>
    </row>
    <row r="157" spans="1:11" ht="19.5" customHeight="1">
      <c r="A157" s="158"/>
      <c r="B157" s="168"/>
      <c r="C157" s="317" t="s">
        <v>2927</v>
      </c>
      <c r="D157" s="228"/>
      <c r="E157" s="177" t="s">
        <v>2922</v>
      </c>
      <c r="F157" s="9">
        <v>18</v>
      </c>
      <c r="G157" s="10"/>
      <c r="H157" s="9">
        <f t="shared" si="3"/>
        <v>0</v>
      </c>
      <c r="I157" s="9"/>
      <c r="J157" s="38"/>
    </row>
    <row r="158" spans="1:11" ht="15.75">
      <c r="A158" s="158"/>
      <c r="B158" s="168"/>
      <c r="C158" s="234" t="s">
        <v>2928</v>
      </c>
      <c r="D158" s="229"/>
      <c r="E158" s="177" t="s">
        <v>2922</v>
      </c>
      <c r="F158" s="9">
        <v>18</v>
      </c>
      <c r="G158" s="10"/>
      <c r="H158" s="9">
        <f t="shared" si="3"/>
        <v>0</v>
      </c>
      <c r="I158" s="9"/>
      <c r="J158" s="38"/>
    </row>
    <row r="159" spans="1:11" ht="15.75">
      <c r="A159" s="158"/>
      <c r="B159" s="215"/>
      <c r="C159" s="390" t="s">
        <v>2904</v>
      </c>
      <c r="D159" s="228"/>
      <c r="E159" s="177" t="s">
        <v>243</v>
      </c>
      <c r="F159" s="9">
        <v>20</v>
      </c>
      <c r="G159" s="250"/>
      <c r="H159" s="9">
        <f t="shared" si="3"/>
        <v>0</v>
      </c>
      <c r="I159" s="9"/>
      <c r="J159" s="38"/>
    </row>
    <row r="160" spans="1:11" ht="15.75">
      <c r="A160" s="159" t="s">
        <v>2720</v>
      </c>
      <c r="B160" s="391" t="s">
        <v>416</v>
      </c>
      <c r="C160" s="392" t="s">
        <v>372</v>
      </c>
      <c r="D160" s="179" t="s">
        <v>2930</v>
      </c>
      <c r="E160" s="177" t="s">
        <v>243</v>
      </c>
      <c r="F160" s="30">
        <v>35</v>
      </c>
      <c r="G160" s="51"/>
      <c r="H160" s="9">
        <f t="shared" si="3"/>
        <v>0</v>
      </c>
      <c r="I160" s="9"/>
      <c r="J160" s="49"/>
      <c r="K160" s="3"/>
    </row>
    <row r="161" spans="1:12" ht="15.75">
      <c r="A161" s="160" t="s">
        <v>2720</v>
      </c>
      <c r="B161" s="201" t="s">
        <v>416</v>
      </c>
      <c r="C161" s="392" t="s">
        <v>419</v>
      </c>
      <c r="D161" s="181"/>
      <c r="E161" s="177" t="s">
        <v>243</v>
      </c>
      <c r="F161" s="30">
        <v>20</v>
      </c>
      <c r="G161" s="51"/>
      <c r="H161" s="9">
        <f t="shared" si="3"/>
        <v>0</v>
      </c>
      <c r="I161" s="9"/>
      <c r="J161" s="49"/>
      <c r="K161" s="3"/>
    </row>
    <row r="162" spans="1:12" ht="15.75">
      <c r="A162" s="225" t="s">
        <v>208</v>
      </c>
      <c r="B162" s="225"/>
      <c r="C162" s="290"/>
      <c r="D162" s="290"/>
      <c r="E162" s="28"/>
      <c r="F162" s="37"/>
      <c r="G162" s="27"/>
      <c r="H162" s="27"/>
      <c r="I162" s="27"/>
      <c r="J162" s="39"/>
    </row>
    <row r="163" spans="1:12" ht="15.75">
      <c r="A163" s="230" t="s">
        <v>208</v>
      </c>
      <c r="B163" s="170" t="s">
        <v>210</v>
      </c>
      <c r="C163" s="165" t="s">
        <v>209</v>
      </c>
      <c r="D163" s="7" t="s">
        <v>211</v>
      </c>
      <c r="E163" s="8" t="s">
        <v>94</v>
      </c>
      <c r="F163" s="9">
        <v>15</v>
      </c>
      <c r="G163" s="10"/>
      <c r="H163" s="9">
        <f t="shared" si="3"/>
        <v>0</v>
      </c>
      <c r="I163" s="9"/>
      <c r="J163" s="11" t="s">
        <v>2718</v>
      </c>
      <c r="K163" s="21"/>
      <c r="L163" s="21"/>
    </row>
    <row r="164" spans="1:12" ht="15.75">
      <c r="A164" s="164" t="s">
        <v>208</v>
      </c>
      <c r="B164" s="205" t="s">
        <v>210</v>
      </c>
      <c r="C164" s="165" t="s">
        <v>212</v>
      </c>
      <c r="D164" s="7" t="s">
        <v>213</v>
      </c>
      <c r="E164" s="8" t="s">
        <v>94</v>
      </c>
      <c r="F164" s="9">
        <v>15</v>
      </c>
      <c r="G164" s="10"/>
      <c r="H164" s="9">
        <f t="shared" si="3"/>
        <v>0</v>
      </c>
      <c r="I164" s="9"/>
      <c r="J164" s="11" t="s">
        <v>2719</v>
      </c>
      <c r="K164" s="21"/>
      <c r="L164" s="21"/>
    </row>
    <row r="165" spans="1:12" ht="15.75">
      <c r="A165" s="164" t="s">
        <v>208</v>
      </c>
      <c r="B165" s="205" t="s">
        <v>210</v>
      </c>
      <c r="C165" s="165" t="s">
        <v>216</v>
      </c>
      <c r="D165" s="7" t="s">
        <v>217</v>
      </c>
      <c r="E165" s="8" t="s">
        <v>94</v>
      </c>
      <c r="F165" s="9">
        <v>12</v>
      </c>
      <c r="G165" s="10"/>
      <c r="H165" s="9">
        <f t="shared" si="3"/>
        <v>0</v>
      </c>
      <c r="I165" s="9"/>
      <c r="J165" s="11" t="s">
        <v>2718</v>
      </c>
    </row>
    <row r="166" spans="1:12" ht="15.75">
      <c r="A166" s="164" t="s">
        <v>208</v>
      </c>
      <c r="B166" s="205" t="s">
        <v>210</v>
      </c>
      <c r="C166" s="165" t="s">
        <v>214</v>
      </c>
      <c r="D166" s="7" t="s">
        <v>215</v>
      </c>
      <c r="E166" s="8" t="s">
        <v>94</v>
      </c>
      <c r="F166" s="9">
        <v>15</v>
      </c>
      <c r="G166" s="10"/>
      <c r="H166" s="9">
        <f t="shared" si="3"/>
        <v>0</v>
      </c>
      <c r="I166" s="9"/>
      <c r="J166" s="40"/>
      <c r="K166" s="21"/>
      <c r="L166" s="21"/>
    </row>
    <row r="167" spans="1:12" ht="15.75">
      <c r="A167" s="192" t="s">
        <v>208</v>
      </c>
      <c r="B167" s="170" t="s">
        <v>38</v>
      </c>
      <c r="C167" s="165" t="s">
        <v>216</v>
      </c>
      <c r="D167" s="7" t="s">
        <v>216</v>
      </c>
      <c r="E167" s="8" t="s">
        <v>94</v>
      </c>
      <c r="F167" s="9">
        <v>12</v>
      </c>
      <c r="G167" s="10"/>
      <c r="H167" s="9">
        <f t="shared" si="3"/>
        <v>0</v>
      </c>
      <c r="I167" s="9"/>
      <c r="J167" s="6"/>
    </row>
    <row r="168" spans="1:12" ht="15.75">
      <c r="A168" s="192" t="s">
        <v>208</v>
      </c>
      <c r="B168" s="205" t="s">
        <v>38</v>
      </c>
      <c r="C168" s="165" t="s">
        <v>209</v>
      </c>
      <c r="D168" s="7" t="s">
        <v>209</v>
      </c>
      <c r="E168" s="8" t="s">
        <v>94</v>
      </c>
      <c r="F168" s="9">
        <v>15</v>
      </c>
      <c r="G168" s="10"/>
      <c r="H168" s="9">
        <f t="shared" si="3"/>
        <v>0</v>
      </c>
      <c r="I168" s="9"/>
      <c r="J168" s="6"/>
      <c r="K168" s="21"/>
      <c r="L168" s="21"/>
    </row>
    <row r="169" spans="1:12" ht="15.75">
      <c r="A169" s="203" t="s">
        <v>208</v>
      </c>
      <c r="B169" s="206" t="s">
        <v>38</v>
      </c>
      <c r="C169" s="165" t="s">
        <v>214</v>
      </c>
      <c r="D169" s="7" t="s">
        <v>214</v>
      </c>
      <c r="E169" s="8" t="s">
        <v>94</v>
      </c>
      <c r="F169" s="9">
        <v>15</v>
      </c>
      <c r="G169" s="10"/>
      <c r="H169" s="9">
        <f t="shared" si="3"/>
        <v>0</v>
      </c>
      <c r="I169" s="9"/>
      <c r="J169" s="11"/>
      <c r="K169" s="21"/>
      <c r="L169" s="21"/>
    </row>
    <row r="170" spans="1:12" ht="15.75">
      <c r="A170" s="225" t="s">
        <v>218</v>
      </c>
      <c r="B170" s="155"/>
      <c r="C170" s="25"/>
      <c r="D170" s="25"/>
      <c r="E170" s="28"/>
      <c r="F170" s="37"/>
      <c r="G170" s="27"/>
      <c r="H170" s="27"/>
      <c r="I170" s="27"/>
      <c r="J170" s="24"/>
    </row>
    <row r="171" spans="1:12" ht="45">
      <c r="A171" s="231" t="s">
        <v>218</v>
      </c>
      <c r="B171" s="232" t="s">
        <v>59</v>
      </c>
      <c r="C171" s="178" t="s">
        <v>227</v>
      </c>
      <c r="D171" s="178" t="s">
        <v>228</v>
      </c>
      <c r="E171" s="8" t="s">
        <v>184</v>
      </c>
      <c r="F171" s="9">
        <v>50</v>
      </c>
      <c r="G171" s="10"/>
      <c r="H171" s="9">
        <f t="shared" si="3"/>
        <v>0</v>
      </c>
      <c r="I171" s="9"/>
      <c r="J171" s="15"/>
    </row>
    <row r="172" spans="1:12" ht="45">
      <c r="A172" s="164" t="s">
        <v>218</v>
      </c>
      <c r="B172" s="193" t="s">
        <v>15</v>
      </c>
      <c r="C172" s="189" t="s">
        <v>219</v>
      </c>
      <c r="D172" s="186" t="s">
        <v>220</v>
      </c>
      <c r="E172" s="177" t="s">
        <v>184</v>
      </c>
      <c r="F172" s="9">
        <v>55</v>
      </c>
      <c r="G172" s="10"/>
      <c r="H172" s="9">
        <f t="shared" si="3"/>
        <v>0</v>
      </c>
      <c r="I172" s="9"/>
      <c r="J172" s="15"/>
    </row>
    <row r="173" spans="1:12" ht="15.75">
      <c r="A173" s="164"/>
      <c r="B173" s="233"/>
      <c r="C173" s="235"/>
      <c r="D173" s="228"/>
      <c r="E173" s="177" t="s">
        <v>192</v>
      </c>
      <c r="F173" s="9">
        <v>90</v>
      </c>
      <c r="G173" s="10"/>
      <c r="H173" s="9">
        <f t="shared" si="3"/>
        <v>0</v>
      </c>
      <c r="I173" s="9"/>
      <c r="J173" s="15"/>
    </row>
    <row r="174" spans="1:12" ht="60">
      <c r="A174" s="164" t="s">
        <v>218</v>
      </c>
      <c r="B174" s="192" t="s">
        <v>15</v>
      </c>
      <c r="C174" s="189" t="s">
        <v>221</v>
      </c>
      <c r="D174" s="186" t="s">
        <v>222</v>
      </c>
      <c r="E174" s="177" t="s">
        <v>184</v>
      </c>
      <c r="F174" s="9">
        <v>55</v>
      </c>
      <c r="G174" s="10"/>
      <c r="H174" s="9">
        <f t="shared" si="3"/>
        <v>0</v>
      </c>
      <c r="I174" s="9"/>
      <c r="J174" s="15"/>
    </row>
    <row r="175" spans="1:12" ht="15.75">
      <c r="A175" s="164"/>
      <c r="B175" s="192"/>
      <c r="C175" s="234"/>
      <c r="D175" s="229"/>
      <c r="E175" s="177" t="s">
        <v>192</v>
      </c>
      <c r="F175" s="9">
        <v>100</v>
      </c>
      <c r="G175" s="10"/>
      <c r="H175" s="9">
        <f t="shared" si="3"/>
        <v>0</v>
      </c>
      <c r="I175" s="9"/>
      <c r="J175" s="15"/>
    </row>
    <row r="176" spans="1:12" ht="45">
      <c r="A176" s="164" t="s">
        <v>218</v>
      </c>
      <c r="B176" s="192" t="s">
        <v>15</v>
      </c>
      <c r="C176" s="189" t="s">
        <v>223</v>
      </c>
      <c r="D176" s="186" t="s">
        <v>224</v>
      </c>
      <c r="E176" s="177" t="s">
        <v>184</v>
      </c>
      <c r="F176" s="9">
        <v>55</v>
      </c>
      <c r="G176" s="10"/>
      <c r="H176" s="9">
        <f t="shared" si="3"/>
        <v>0</v>
      </c>
      <c r="I176" s="9"/>
      <c r="J176" s="15"/>
    </row>
    <row r="177" spans="1:12" ht="15.75">
      <c r="A177" s="164"/>
      <c r="B177" s="192"/>
      <c r="C177" s="234"/>
      <c r="D177" s="229"/>
      <c r="E177" s="177" t="s">
        <v>192</v>
      </c>
      <c r="F177" s="9">
        <v>100</v>
      </c>
      <c r="G177" s="10"/>
      <c r="H177" s="9">
        <f t="shared" si="3"/>
        <v>0</v>
      </c>
      <c r="I177" s="9"/>
      <c r="J177" s="15"/>
    </row>
    <row r="178" spans="1:12" ht="45">
      <c r="A178" s="214" t="s">
        <v>218</v>
      </c>
      <c r="B178" s="173" t="s">
        <v>15</v>
      </c>
      <c r="C178" s="185" t="s">
        <v>225</v>
      </c>
      <c r="D178" s="182" t="s">
        <v>226</v>
      </c>
      <c r="E178" s="8" t="s">
        <v>184</v>
      </c>
      <c r="F178" s="9">
        <v>55</v>
      </c>
      <c r="G178" s="10"/>
      <c r="H178" s="9">
        <f t="shared" si="3"/>
        <v>0</v>
      </c>
      <c r="I178" s="9"/>
      <c r="J178" s="15"/>
    </row>
    <row r="179" spans="1:12" ht="15.75">
      <c r="A179" s="225" t="s">
        <v>229</v>
      </c>
      <c r="B179" s="225"/>
      <c r="C179" s="25"/>
      <c r="D179" s="25"/>
      <c r="E179" s="28"/>
      <c r="F179" s="37"/>
      <c r="G179" s="27"/>
      <c r="H179" s="27">
        <f t="shared" si="3"/>
        <v>0</v>
      </c>
      <c r="I179" s="27"/>
      <c r="J179" s="25"/>
    </row>
    <row r="180" spans="1:12" ht="15.75">
      <c r="A180" s="237" t="s">
        <v>229</v>
      </c>
      <c r="B180" s="170" t="s">
        <v>73</v>
      </c>
      <c r="C180" s="165" t="s">
        <v>230</v>
      </c>
      <c r="D180" s="7" t="s">
        <v>230</v>
      </c>
      <c r="E180" s="8" t="s">
        <v>231</v>
      </c>
      <c r="F180" s="9">
        <v>55</v>
      </c>
      <c r="G180" s="10"/>
      <c r="H180" s="9">
        <f t="shared" si="3"/>
        <v>0</v>
      </c>
      <c r="I180" s="9"/>
      <c r="J180" s="7"/>
      <c r="K180" s="3"/>
      <c r="L180" s="3"/>
    </row>
    <row r="181" spans="1:12" ht="15.75">
      <c r="A181" s="164" t="s">
        <v>229</v>
      </c>
      <c r="B181" s="172" t="s">
        <v>73</v>
      </c>
      <c r="C181" s="165" t="s">
        <v>232</v>
      </c>
      <c r="D181" s="7" t="s">
        <v>232</v>
      </c>
      <c r="E181" s="8" t="s">
        <v>233</v>
      </c>
      <c r="F181" s="9">
        <v>50</v>
      </c>
      <c r="G181" s="10"/>
      <c r="H181" s="9">
        <f t="shared" si="3"/>
        <v>0</v>
      </c>
      <c r="I181" s="9"/>
      <c r="J181" s="15"/>
    </row>
    <row r="182" spans="1:12" ht="15.75">
      <c r="A182" s="164" t="s">
        <v>229</v>
      </c>
      <c r="B182" s="172" t="s">
        <v>73</v>
      </c>
      <c r="C182" s="165" t="s">
        <v>234</v>
      </c>
      <c r="D182" s="7" t="s">
        <v>234</v>
      </c>
      <c r="E182" s="8" t="s">
        <v>233</v>
      </c>
      <c r="F182" s="9">
        <v>80</v>
      </c>
      <c r="G182" s="10"/>
      <c r="H182" s="9">
        <f t="shared" si="3"/>
        <v>0</v>
      </c>
      <c r="I182" s="9"/>
      <c r="J182" s="15"/>
    </row>
    <row r="183" spans="1:12" ht="15.75">
      <c r="A183" s="164" t="s">
        <v>229</v>
      </c>
      <c r="B183" s="172" t="s">
        <v>73</v>
      </c>
      <c r="C183" s="165" t="s">
        <v>235</v>
      </c>
      <c r="D183" s="7" t="s">
        <v>235</v>
      </c>
      <c r="E183" s="8" t="s">
        <v>233</v>
      </c>
      <c r="F183" s="9">
        <v>110</v>
      </c>
      <c r="G183" s="10"/>
      <c r="H183" s="9">
        <f t="shared" si="3"/>
        <v>0</v>
      </c>
      <c r="I183" s="9"/>
      <c r="J183" s="15"/>
    </row>
    <row r="184" spans="1:12" ht="45">
      <c r="A184" s="164" t="s">
        <v>229</v>
      </c>
      <c r="B184" s="172" t="s">
        <v>73</v>
      </c>
      <c r="C184" s="165" t="s">
        <v>236</v>
      </c>
      <c r="D184" s="7" t="s">
        <v>237</v>
      </c>
      <c r="E184" s="8" t="s">
        <v>198</v>
      </c>
      <c r="F184" s="9">
        <v>70</v>
      </c>
      <c r="G184" s="10"/>
      <c r="H184" s="9">
        <f t="shared" si="3"/>
        <v>0</v>
      </c>
      <c r="I184" s="9"/>
      <c r="J184" s="15"/>
    </row>
    <row r="185" spans="1:12" ht="15.75">
      <c r="A185" s="164" t="s">
        <v>229</v>
      </c>
      <c r="B185" s="173" t="s">
        <v>73</v>
      </c>
      <c r="C185" s="165" t="s">
        <v>238</v>
      </c>
      <c r="D185" s="7" t="s">
        <v>239</v>
      </c>
      <c r="E185" s="8" t="s">
        <v>184</v>
      </c>
      <c r="F185" s="9">
        <v>35</v>
      </c>
      <c r="G185" s="10"/>
      <c r="H185" s="9">
        <f t="shared" si="3"/>
        <v>0</v>
      </c>
      <c r="I185" s="9"/>
      <c r="J185" s="15"/>
    </row>
    <row r="186" spans="1:12" ht="15.75">
      <c r="A186" s="159"/>
      <c r="B186" s="174" t="s">
        <v>12</v>
      </c>
      <c r="C186" s="7" t="s">
        <v>238</v>
      </c>
      <c r="D186" s="7" t="s">
        <v>2821</v>
      </c>
      <c r="E186" s="8" t="s">
        <v>192</v>
      </c>
      <c r="F186" s="9">
        <v>35</v>
      </c>
      <c r="G186" s="10"/>
      <c r="H186" s="9">
        <f t="shared" si="3"/>
        <v>0</v>
      </c>
      <c r="I186" s="9"/>
      <c r="J186" s="15"/>
    </row>
    <row r="187" spans="1:12" ht="31.5">
      <c r="A187" s="160"/>
      <c r="B187" s="151" t="s">
        <v>240</v>
      </c>
      <c r="C187" s="7" t="s">
        <v>241</v>
      </c>
      <c r="D187" s="7" t="s">
        <v>242</v>
      </c>
      <c r="E187" s="8" t="s">
        <v>243</v>
      </c>
      <c r="F187" s="9">
        <v>18</v>
      </c>
      <c r="G187" s="10"/>
      <c r="H187" s="9">
        <f t="shared" si="3"/>
        <v>0</v>
      </c>
      <c r="I187" s="9"/>
      <c r="J187" s="15"/>
    </row>
    <row r="188" spans="1:12" ht="15.75">
      <c r="A188" s="225" t="s">
        <v>244</v>
      </c>
      <c r="B188" s="226"/>
      <c r="C188" s="25"/>
      <c r="D188" s="25"/>
      <c r="E188" s="28"/>
      <c r="F188" s="37"/>
      <c r="G188" s="27"/>
      <c r="H188" s="27"/>
      <c r="I188" s="27"/>
      <c r="J188" s="25"/>
    </row>
    <row r="189" spans="1:12" ht="60">
      <c r="A189" s="238" t="s">
        <v>244</v>
      </c>
      <c r="B189" s="204" t="s">
        <v>38</v>
      </c>
      <c r="C189" s="175" t="s">
        <v>246</v>
      </c>
      <c r="D189" s="7" t="s">
        <v>247</v>
      </c>
      <c r="E189" s="8" t="s">
        <v>245</v>
      </c>
      <c r="F189" s="9">
        <v>120</v>
      </c>
      <c r="G189" s="10"/>
      <c r="H189" s="9">
        <f t="shared" si="3"/>
        <v>0</v>
      </c>
      <c r="I189" s="9"/>
      <c r="J189" s="6"/>
      <c r="K189" s="21"/>
    </row>
    <row r="190" spans="1:12" ht="30">
      <c r="A190" s="164"/>
      <c r="B190" s="205" t="s">
        <v>38</v>
      </c>
      <c r="C190" s="256" t="s">
        <v>2897</v>
      </c>
      <c r="D190" s="253" t="s">
        <v>2897</v>
      </c>
      <c r="E190" s="254" t="s">
        <v>245</v>
      </c>
      <c r="F190" s="255">
        <v>120</v>
      </c>
      <c r="G190" s="10"/>
      <c r="H190" s="9">
        <f t="shared" si="3"/>
        <v>0</v>
      </c>
      <c r="I190" s="9"/>
      <c r="J190" s="6"/>
      <c r="K190" s="21"/>
    </row>
    <row r="191" spans="1:12" ht="45">
      <c r="A191" s="214" t="s">
        <v>244</v>
      </c>
      <c r="B191" s="206" t="s">
        <v>38</v>
      </c>
      <c r="C191" s="175" t="s">
        <v>248</v>
      </c>
      <c r="D191" s="7" t="s">
        <v>249</v>
      </c>
      <c r="E191" s="8" t="s">
        <v>245</v>
      </c>
      <c r="F191" s="9">
        <v>120</v>
      </c>
      <c r="G191" s="10"/>
      <c r="H191" s="9">
        <f t="shared" si="3"/>
        <v>0</v>
      </c>
      <c r="I191" s="9"/>
      <c r="J191" s="6"/>
      <c r="K191" s="21"/>
    </row>
    <row r="192" spans="1:12" ht="15.75">
      <c r="A192" s="225" t="s">
        <v>250</v>
      </c>
      <c r="B192" s="155"/>
      <c r="C192" s="25"/>
      <c r="D192" s="25"/>
      <c r="E192" s="28"/>
      <c r="F192" s="37"/>
      <c r="G192" s="27"/>
      <c r="H192" s="27"/>
      <c r="I192" s="27"/>
      <c r="J192" s="25"/>
    </row>
    <row r="193" spans="1:11" ht="31.5" customHeight="1">
      <c r="A193" s="157" t="s">
        <v>251</v>
      </c>
      <c r="B193" s="232" t="s">
        <v>2806</v>
      </c>
      <c r="C193" s="7" t="s">
        <v>253</v>
      </c>
      <c r="D193" s="7" t="s">
        <v>2900</v>
      </c>
      <c r="E193" s="8" t="s">
        <v>21</v>
      </c>
      <c r="F193" s="9">
        <v>50</v>
      </c>
      <c r="G193" s="10"/>
      <c r="H193" s="9">
        <f t="shared" si="3"/>
        <v>0</v>
      </c>
      <c r="I193" s="9"/>
      <c r="J193" s="7" t="s">
        <v>2901</v>
      </c>
    </row>
    <row r="194" spans="1:11" ht="31.5">
      <c r="A194" s="221" t="s">
        <v>251</v>
      </c>
      <c r="B194" s="170" t="s">
        <v>252</v>
      </c>
      <c r="C194" s="165" t="s">
        <v>253</v>
      </c>
      <c r="D194" s="7" t="s">
        <v>254</v>
      </c>
      <c r="E194" s="8" t="s">
        <v>21</v>
      </c>
      <c r="F194" s="9">
        <v>60</v>
      </c>
      <c r="G194" s="10"/>
      <c r="H194" s="9">
        <f t="shared" si="3"/>
        <v>0</v>
      </c>
      <c r="I194" s="9"/>
      <c r="J194" s="7"/>
      <c r="K194" s="3"/>
    </row>
    <row r="195" spans="1:11" ht="31.5">
      <c r="A195" s="221" t="s">
        <v>251</v>
      </c>
      <c r="B195" s="206" t="s">
        <v>252</v>
      </c>
      <c r="C195" s="165" t="s">
        <v>253</v>
      </c>
      <c r="D195" s="7" t="s">
        <v>255</v>
      </c>
      <c r="E195" s="8" t="s">
        <v>21</v>
      </c>
      <c r="F195" s="9">
        <v>65</v>
      </c>
      <c r="G195" s="10"/>
      <c r="H195" s="9">
        <f t="shared" si="3"/>
        <v>0</v>
      </c>
      <c r="I195" s="9"/>
      <c r="J195" s="7"/>
      <c r="K195" s="3"/>
    </row>
    <row r="196" spans="1:11" ht="15.75">
      <c r="A196" s="220" t="s">
        <v>251</v>
      </c>
      <c r="B196" s="174" t="s">
        <v>133</v>
      </c>
      <c r="C196" s="7" t="s">
        <v>253</v>
      </c>
      <c r="D196" s="7" t="s">
        <v>2902</v>
      </c>
      <c r="E196" s="8" t="s">
        <v>22</v>
      </c>
      <c r="F196" s="9">
        <v>5</v>
      </c>
      <c r="G196" s="10"/>
      <c r="H196" s="9">
        <f t="shared" si="3"/>
        <v>0</v>
      </c>
      <c r="I196" s="9"/>
      <c r="J196" s="7"/>
      <c r="K196" s="3"/>
    </row>
    <row r="197" spans="1:11" ht="15.75">
      <c r="A197" s="210" t="s">
        <v>256</v>
      </c>
      <c r="B197" s="6" t="s">
        <v>48</v>
      </c>
      <c r="C197" s="7" t="s">
        <v>256</v>
      </c>
      <c r="D197" s="7" t="s">
        <v>256</v>
      </c>
      <c r="E197" s="8" t="s">
        <v>21</v>
      </c>
      <c r="F197" s="9">
        <v>50</v>
      </c>
      <c r="G197" s="10"/>
      <c r="H197" s="9">
        <f t="shared" si="3"/>
        <v>0</v>
      </c>
      <c r="I197" s="9"/>
      <c r="J197" s="41"/>
      <c r="K197" s="42"/>
    </row>
    <row r="198" spans="1:11" ht="15.75">
      <c r="A198" s="226" t="s">
        <v>258</v>
      </c>
      <c r="B198" s="239"/>
      <c r="C198" s="227"/>
      <c r="D198" s="227"/>
      <c r="E198" s="25"/>
      <c r="F198" s="26"/>
      <c r="G198" s="27"/>
      <c r="H198" s="27"/>
      <c r="I198" s="27"/>
      <c r="J198" s="25"/>
      <c r="K198" s="42"/>
    </row>
    <row r="199" spans="1:11" ht="15.75">
      <c r="A199" s="231" t="s">
        <v>258</v>
      </c>
      <c r="B199" s="202" t="s">
        <v>73</v>
      </c>
      <c r="C199" s="186" t="s">
        <v>259</v>
      </c>
      <c r="D199" s="186" t="s">
        <v>260</v>
      </c>
      <c r="E199" s="177" t="s">
        <v>261</v>
      </c>
      <c r="F199" s="9">
        <v>10</v>
      </c>
      <c r="G199" s="10"/>
      <c r="H199" s="9">
        <f t="shared" si="3"/>
        <v>0</v>
      </c>
      <c r="I199" s="9"/>
      <c r="J199" s="11"/>
      <c r="K199" s="42"/>
    </row>
    <row r="200" spans="1:11" ht="15.75">
      <c r="A200" s="159" t="s">
        <v>258</v>
      </c>
      <c r="B200" s="169" t="s">
        <v>73</v>
      </c>
      <c r="C200" s="188" t="s">
        <v>259</v>
      </c>
      <c r="D200" s="188" t="s">
        <v>260</v>
      </c>
      <c r="E200" s="177" t="s">
        <v>262</v>
      </c>
      <c r="F200" s="9">
        <v>100</v>
      </c>
      <c r="G200" s="10"/>
      <c r="H200" s="9">
        <f t="shared" si="3"/>
        <v>0</v>
      </c>
      <c r="I200" s="9"/>
      <c r="J200" s="11"/>
      <c r="K200" s="42"/>
    </row>
    <row r="201" spans="1:11" ht="15.75">
      <c r="A201" s="159" t="s">
        <v>258</v>
      </c>
      <c r="B201" s="169" t="s">
        <v>73</v>
      </c>
      <c r="C201" s="186" t="s">
        <v>263</v>
      </c>
      <c r="D201" s="186" t="s">
        <v>264</v>
      </c>
      <c r="E201" s="177" t="s">
        <v>261</v>
      </c>
      <c r="F201" s="9">
        <v>10</v>
      </c>
      <c r="G201" s="10"/>
      <c r="H201" s="9">
        <f t="shared" si="3"/>
        <v>0</v>
      </c>
      <c r="I201" s="9"/>
      <c r="J201" s="11"/>
      <c r="K201" s="42"/>
    </row>
    <row r="202" spans="1:11" ht="15.75">
      <c r="A202" s="159" t="s">
        <v>258</v>
      </c>
      <c r="B202" s="169" t="s">
        <v>73</v>
      </c>
      <c r="C202" s="188" t="s">
        <v>263</v>
      </c>
      <c r="D202" s="188" t="s">
        <v>264</v>
      </c>
      <c r="E202" s="177" t="s">
        <v>262</v>
      </c>
      <c r="F202" s="9">
        <v>100</v>
      </c>
      <c r="G202" s="10"/>
      <c r="H202" s="9">
        <f t="shared" si="3"/>
        <v>0</v>
      </c>
      <c r="I202" s="9"/>
      <c r="J202" s="11"/>
      <c r="K202" s="42"/>
    </row>
    <row r="203" spans="1:11" ht="15.75">
      <c r="A203" s="159" t="s">
        <v>258</v>
      </c>
      <c r="B203" s="169" t="s">
        <v>73</v>
      </c>
      <c r="C203" s="186" t="s">
        <v>265</v>
      </c>
      <c r="D203" s="186" t="s">
        <v>266</v>
      </c>
      <c r="E203" s="177" t="s">
        <v>261</v>
      </c>
      <c r="F203" s="9">
        <v>10</v>
      </c>
      <c r="G203" s="10"/>
      <c r="H203" s="9">
        <f t="shared" si="3"/>
        <v>0</v>
      </c>
      <c r="I203" s="9"/>
      <c r="J203" s="11"/>
      <c r="K203" s="42"/>
    </row>
    <row r="204" spans="1:11" ht="15.75">
      <c r="A204" s="159" t="s">
        <v>258</v>
      </c>
      <c r="B204" s="169" t="s">
        <v>73</v>
      </c>
      <c r="C204" s="188" t="s">
        <v>265</v>
      </c>
      <c r="D204" s="188" t="s">
        <v>266</v>
      </c>
      <c r="E204" s="177" t="s">
        <v>262</v>
      </c>
      <c r="F204" s="9">
        <v>100</v>
      </c>
      <c r="G204" s="10"/>
      <c r="H204" s="9">
        <f t="shared" si="3"/>
        <v>0</v>
      </c>
      <c r="I204" s="9"/>
      <c r="J204" s="11"/>
      <c r="K204" s="42"/>
    </row>
    <row r="205" spans="1:11" ht="19.5" customHeight="1">
      <c r="A205" s="159" t="s">
        <v>258</v>
      </c>
      <c r="B205" s="169" t="s">
        <v>73</v>
      </c>
      <c r="C205" s="186" t="s">
        <v>267</v>
      </c>
      <c r="D205" s="186" t="s">
        <v>268</v>
      </c>
      <c r="E205" s="177" t="s">
        <v>261</v>
      </c>
      <c r="F205" s="9">
        <v>10</v>
      </c>
      <c r="G205" s="10"/>
      <c r="H205" s="9">
        <f t="shared" si="3"/>
        <v>0</v>
      </c>
      <c r="I205" s="9"/>
      <c r="J205" s="11"/>
      <c r="K205" s="42"/>
    </row>
    <row r="206" spans="1:11" ht="19.5" customHeight="1">
      <c r="A206" s="159" t="s">
        <v>258</v>
      </c>
      <c r="B206" s="169" t="s">
        <v>73</v>
      </c>
      <c r="C206" s="188" t="s">
        <v>267</v>
      </c>
      <c r="D206" s="188" t="s">
        <v>268</v>
      </c>
      <c r="E206" s="177" t="s">
        <v>262</v>
      </c>
      <c r="F206" s="9">
        <v>100</v>
      </c>
      <c r="G206" s="10"/>
      <c r="H206" s="9">
        <f t="shared" si="3"/>
        <v>0</v>
      </c>
      <c r="I206" s="9"/>
      <c r="J206" s="11"/>
      <c r="K206" s="42"/>
    </row>
    <row r="207" spans="1:11" ht="26.25" customHeight="1">
      <c r="A207" s="159" t="s">
        <v>258</v>
      </c>
      <c r="B207" s="169" t="s">
        <v>73</v>
      </c>
      <c r="C207" s="186" t="s">
        <v>269</v>
      </c>
      <c r="D207" s="186" t="s">
        <v>270</v>
      </c>
      <c r="E207" s="177" t="s">
        <v>261</v>
      </c>
      <c r="F207" s="9">
        <v>10</v>
      </c>
      <c r="G207" s="10"/>
      <c r="H207" s="9">
        <f t="shared" si="3"/>
        <v>0</v>
      </c>
      <c r="I207" s="9"/>
      <c r="J207" s="11"/>
      <c r="K207" s="42"/>
    </row>
    <row r="208" spans="1:11" ht="22.5" customHeight="1">
      <c r="A208" s="159" t="s">
        <v>258</v>
      </c>
      <c r="B208" s="169" t="s">
        <v>73</v>
      </c>
      <c r="C208" s="188" t="s">
        <v>269</v>
      </c>
      <c r="D208" s="188" t="s">
        <v>270</v>
      </c>
      <c r="E208" s="177" t="s">
        <v>262</v>
      </c>
      <c r="F208" s="9">
        <v>100</v>
      </c>
      <c r="G208" s="10"/>
      <c r="H208" s="9">
        <f t="shared" si="3"/>
        <v>0</v>
      </c>
      <c r="I208" s="9"/>
      <c r="J208" s="11"/>
      <c r="K208" s="42"/>
    </row>
    <row r="209" spans="1:11" ht="15.75">
      <c r="A209" s="159" t="s">
        <v>258</v>
      </c>
      <c r="B209" s="169" t="s">
        <v>73</v>
      </c>
      <c r="C209" s="186" t="s">
        <v>271</v>
      </c>
      <c r="D209" s="186" t="s">
        <v>272</v>
      </c>
      <c r="E209" s="177" t="s">
        <v>261</v>
      </c>
      <c r="F209" s="9">
        <v>10</v>
      </c>
      <c r="G209" s="10"/>
      <c r="H209" s="9">
        <f t="shared" si="3"/>
        <v>0</v>
      </c>
      <c r="I209" s="9"/>
      <c r="J209" s="11"/>
      <c r="K209" s="42"/>
    </row>
    <row r="210" spans="1:11" ht="15.75">
      <c r="A210" s="159" t="s">
        <v>258</v>
      </c>
      <c r="B210" s="169" t="s">
        <v>73</v>
      </c>
      <c r="C210" s="187" t="s">
        <v>271</v>
      </c>
      <c r="D210" s="187" t="s">
        <v>272</v>
      </c>
      <c r="E210" s="177" t="s">
        <v>262</v>
      </c>
      <c r="F210" s="9">
        <v>100</v>
      </c>
      <c r="G210" s="10"/>
      <c r="H210" s="9">
        <f t="shared" si="3"/>
        <v>0</v>
      </c>
      <c r="I210" s="9"/>
      <c r="J210" s="11"/>
      <c r="K210" s="42"/>
    </row>
    <row r="211" spans="1:11" ht="30">
      <c r="A211" s="159" t="s">
        <v>258</v>
      </c>
      <c r="B211" s="169" t="s">
        <v>73</v>
      </c>
      <c r="C211" s="186" t="s">
        <v>273</v>
      </c>
      <c r="D211" s="186" t="s">
        <v>274</v>
      </c>
      <c r="E211" s="177" t="s">
        <v>261</v>
      </c>
      <c r="F211" s="9">
        <v>10</v>
      </c>
      <c r="G211" s="10"/>
      <c r="H211" s="9">
        <f t="shared" si="3"/>
        <v>0</v>
      </c>
      <c r="I211" s="9"/>
      <c r="J211" s="11"/>
      <c r="K211" s="42"/>
    </row>
    <row r="212" spans="1:11" ht="30">
      <c r="A212" s="159" t="s">
        <v>258</v>
      </c>
      <c r="B212" s="169" t="s">
        <v>73</v>
      </c>
      <c r="C212" s="188" t="s">
        <v>273</v>
      </c>
      <c r="D212" s="188" t="s">
        <v>274</v>
      </c>
      <c r="E212" s="177" t="s">
        <v>262</v>
      </c>
      <c r="F212" s="9">
        <v>100</v>
      </c>
      <c r="G212" s="10"/>
      <c r="H212" s="9">
        <f t="shared" si="3"/>
        <v>0</v>
      </c>
      <c r="I212" s="9"/>
      <c r="J212" s="11"/>
      <c r="K212" s="42"/>
    </row>
    <row r="213" spans="1:11" ht="15.75">
      <c r="A213" s="159" t="s">
        <v>258</v>
      </c>
      <c r="B213" s="200" t="s">
        <v>73</v>
      </c>
      <c r="C213" s="185" t="s">
        <v>275</v>
      </c>
      <c r="D213" s="182" t="s">
        <v>276</v>
      </c>
      <c r="E213" s="8" t="s">
        <v>262</v>
      </c>
      <c r="F213" s="9">
        <v>100</v>
      </c>
      <c r="G213" s="10"/>
      <c r="H213" s="9">
        <f t="shared" si="3"/>
        <v>0</v>
      </c>
      <c r="I213" s="9"/>
      <c r="J213" s="11"/>
      <c r="K213" s="42"/>
    </row>
    <row r="214" spans="1:11" ht="30">
      <c r="A214" s="159" t="s">
        <v>258</v>
      </c>
      <c r="B214" s="199" t="s">
        <v>12</v>
      </c>
      <c r="C214" s="165" t="s">
        <v>277</v>
      </c>
      <c r="D214" s="7" t="s">
        <v>278</v>
      </c>
      <c r="E214" s="8" t="s">
        <v>279</v>
      </c>
      <c r="F214" s="9">
        <v>50</v>
      </c>
      <c r="G214" s="10"/>
      <c r="H214" s="9">
        <f t="shared" si="3"/>
        <v>0</v>
      </c>
      <c r="I214" s="9"/>
      <c r="J214" s="11"/>
      <c r="K214" s="42"/>
    </row>
    <row r="215" spans="1:11" ht="15.75">
      <c r="A215" s="159" t="s">
        <v>258</v>
      </c>
      <c r="B215" s="200" t="s">
        <v>12</v>
      </c>
      <c r="C215" s="165" t="s">
        <v>280</v>
      </c>
      <c r="D215" s="7" t="s">
        <v>281</v>
      </c>
      <c r="E215" s="8" t="s">
        <v>279</v>
      </c>
      <c r="F215" s="9">
        <v>50</v>
      </c>
      <c r="G215" s="10"/>
      <c r="H215" s="9">
        <f t="shared" ref="H215:H277" si="4">G215*F215</f>
        <v>0</v>
      </c>
      <c r="I215" s="9"/>
      <c r="J215" s="11"/>
    </row>
    <row r="216" spans="1:11" ht="15.75">
      <c r="A216" s="159" t="s">
        <v>258</v>
      </c>
      <c r="B216" s="201" t="s">
        <v>12</v>
      </c>
      <c r="C216" s="184" t="s">
        <v>282</v>
      </c>
      <c r="D216" s="7" t="s">
        <v>283</v>
      </c>
      <c r="E216" s="8" t="s">
        <v>279</v>
      </c>
      <c r="F216" s="9">
        <v>50</v>
      </c>
      <c r="G216" s="10"/>
      <c r="H216" s="9">
        <f t="shared" si="4"/>
        <v>0</v>
      </c>
      <c r="I216" s="9"/>
      <c r="J216" s="11"/>
    </row>
    <row r="217" spans="1:11" ht="30">
      <c r="A217" s="159" t="s">
        <v>258</v>
      </c>
      <c r="B217" s="202" t="s">
        <v>15</v>
      </c>
      <c r="C217" s="186" t="s">
        <v>258</v>
      </c>
      <c r="D217" s="165" t="s">
        <v>284</v>
      </c>
      <c r="E217" s="8" t="s">
        <v>257</v>
      </c>
      <c r="F217" s="9">
        <v>10</v>
      </c>
      <c r="G217" s="10"/>
      <c r="H217" s="9">
        <f t="shared" si="4"/>
        <v>0</v>
      </c>
      <c r="I217" s="9"/>
      <c r="J217" s="11"/>
    </row>
    <row r="218" spans="1:11" ht="37.5">
      <c r="A218" s="159" t="s">
        <v>258</v>
      </c>
      <c r="B218" s="168"/>
      <c r="C218" s="228"/>
      <c r="D218" s="243" t="s">
        <v>285</v>
      </c>
      <c r="E218" s="8" t="s">
        <v>257</v>
      </c>
      <c r="F218" s="9">
        <v>12</v>
      </c>
      <c r="G218" s="10"/>
      <c r="H218" s="9">
        <f t="shared" si="4"/>
        <v>0</v>
      </c>
      <c r="I218" s="9"/>
      <c r="J218" s="11"/>
    </row>
    <row r="219" spans="1:11" ht="37.5">
      <c r="A219" s="159" t="s">
        <v>258</v>
      </c>
      <c r="B219" s="168"/>
      <c r="C219" s="228"/>
      <c r="D219" s="243" t="s">
        <v>286</v>
      </c>
      <c r="E219" s="8" t="s">
        <v>257</v>
      </c>
      <c r="F219" s="9">
        <v>12</v>
      </c>
      <c r="G219" s="10"/>
      <c r="H219" s="9">
        <f t="shared" si="4"/>
        <v>0</v>
      </c>
      <c r="I219" s="9"/>
      <c r="J219" s="11"/>
    </row>
    <row r="220" spans="1:11" ht="37.5">
      <c r="A220" s="159" t="s">
        <v>258</v>
      </c>
      <c r="B220" s="169"/>
      <c r="C220" s="228"/>
      <c r="D220" s="243" t="s">
        <v>287</v>
      </c>
      <c r="E220" s="8" t="s">
        <v>257</v>
      </c>
      <c r="F220" s="9">
        <v>12</v>
      </c>
      <c r="G220" s="10"/>
      <c r="H220" s="9">
        <f t="shared" si="4"/>
        <v>0</v>
      </c>
      <c r="I220" s="9"/>
      <c r="J220" s="11"/>
    </row>
    <row r="221" spans="1:11" ht="15.75">
      <c r="A221" s="164" t="s">
        <v>258</v>
      </c>
      <c r="B221" s="170" t="s">
        <v>133</v>
      </c>
      <c r="C221" s="261" t="s">
        <v>280</v>
      </c>
      <c r="D221" s="165" t="s">
        <v>288</v>
      </c>
      <c r="E221" s="8" t="s">
        <v>289</v>
      </c>
      <c r="F221" s="9">
        <v>60</v>
      </c>
      <c r="G221" s="10"/>
      <c r="H221" s="9">
        <f t="shared" si="4"/>
        <v>0</v>
      </c>
      <c r="I221" s="9"/>
      <c r="J221" s="11"/>
    </row>
    <row r="222" spans="1:11" ht="15.75">
      <c r="A222" s="164" t="s">
        <v>258</v>
      </c>
      <c r="B222" s="205" t="s">
        <v>133</v>
      </c>
      <c r="C222" s="262" t="s">
        <v>280</v>
      </c>
      <c r="D222" s="244" t="s">
        <v>288</v>
      </c>
      <c r="E222" s="8" t="s">
        <v>262</v>
      </c>
      <c r="F222" s="9">
        <v>100</v>
      </c>
      <c r="G222" s="10"/>
      <c r="H222" s="9">
        <f t="shared" si="4"/>
        <v>0</v>
      </c>
      <c r="I222" s="9"/>
      <c r="J222" s="11"/>
    </row>
    <row r="223" spans="1:11" ht="30">
      <c r="A223" s="164"/>
      <c r="B223" s="205" t="s">
        <v>133</v>
      </c>
      <c r="C223" s="261" t="s">
        <v>2881</v>
      </c>
      <c r="D223" s="186" t="s">
        <v>2883</v>
      </c>
      <c r="E223" s="8" t="s">
        <v>289</v>
      </c>
      <c r="F223" s="9">
        <v>80</v>
      </c>
      <c r="G223" s="10"/>
      <c r="H223" s="9">
        <f t="shared" si="4"/>
        <v>0</v>
      </c>
      <c r="I223" s="9"/>
      <c r="J223" s="11"/>
    </row>
    <row r="224" spans="1:11" ht="30">
      <c r="A224" s="164"/>
      <c r="B224" s="205" t="s">
        <v>133</v>
      </c>
      <c r="C224" s="261" t="s">
        <v>2881</v>
      </c>
      <c r="D224" s="186" t="s">
        <v>2883</v>
      </c>
      <c r="E224" s="8" t="s">
        <v>262</v>
      </c>
      <c r="F224" s="9">
        <v>150</v>
      </c>
      <c r="G224" s="10"/>
      <c r="H224" s="9">
        <f t="shared" si="4"/>
        <v>0</v>
      </c>
      <c r="I224" s="9"/>
      <c r="J224" s="11"/>
    </row>
    <row r="225" spans="1:10" ht="30">
      <c r="A225" s="164"/>
      <c r="B225" s="205" t="s">
        <v>133</v>
      </c>
      <c r="C225" s="261" t="s">
        <v>2882</v>
      </c>
      <c r="D225" s="186" t="s">
        <v>2884</v>
      </c>
      <c r="E225" s="8" t="s">
        <v>289</v>
      </c>
      <c r="F225" s="9">
        <v>80</v>
      </c>
      <c r="G225" s="10"/>
      <c r="H225" s="9">
        <f t="shared" si="4"/>
        <v>0</v>
      </c>
      <c r="I225" s="9"/>
      <c r="J225" s="11"/>
    </row>
    <row r="226" spans="1:10" ht="30">
      <c r="A226" s="164"/>
      <c r="B226" s="205" t="s">
        <v>133</v>
      </c>
      <c r="C226" s="261" t="s">
        <v>2882</v>
      </c>
      <c r="D226" s="186" t="s">
        <v>2884</v>
      </c>
      <c r="E226" s="8" t="s">
        <v>262</v>
      </c>
      <c r="F226" s="9">
        <v>150</v>
      </c>
      <c r="G226" s="10"/>
      <c r="H226" s="9">
        <f t="shared" si="4"/>
        <v>0</v>
      </c>
      <c r="I226" s="9"/>
      <c r="J226" s="11"/>
    </row>
    <row r="227" spans="1:10" ht="18.75">
      <c r="A227" s="164"/>
      <c r="B227" s="205" t="s">
        <v>133</v>
      </c>
      <c r="C227" s="261" t="s">
        <v>2885</v>
      </c>
      <c r="D227" s="186" t="s">
        <v>2886</v>
      </c>
      <c r="E227" s="252" t="s">
        <v>2888</v>
      </c>
      <c r="F227" s="251">
        <v>70</v>
      </c>
      <c r="H227" s="9">
        <f t="shared" si="4"/>
        <v>0</v>
      </c>
      <c r="I227" s="9"/>
      <c r="J227" s="11"/>
    </row>
    <row r="228" spans="1:10" ht="18.75">
      <c r="A228" s="214"/>
      <c r="B228" s="206" t="s">
        <v>133</v>
      </c>
      <c r="C228" s="261" t="s">
        <v>2885</v>
      </c>
      <c r="D228" s="186" t="s">
        <v>2887</v>
      </c>
      <c r="E228" s="252" t="s">
        <v>2865</v>
      </c>
      <c r="F228" s="251">
        <v>130</v>
      </c>
      <c r="H228" s="9">
        <f t="shared" si="4"/>
        <v>0</v>
      </c>
      <c r="I228" s="9"/>
      <c r="J228" s="11"/>
    </row>
    <row r="229" spans="1:10" ht="15.75">
      <c r="A229" s="225" t="s">
        <v>290</v>
      </c>
      <c r="B229" s="225"/>
      <c r="C229" s="246"/>
      <c r="D229" s="28"/>
      <c r="E229" s="28"/>
      <c r="F229" s="43"/>
      <c r="G229" s="27"/>
      <c r="H229" s="27"/>
      <c r="I229" s="27"/>
      <c r="J229" s="23"/>
    </row>
    <row r="230" spans="1:10" ht="30">
      <c r="A230" s="238" t="s">
        <v>290</v>
      </c>
      <c r="B230" s="193" t="s">
        <v>15</v>
      </c>
      <c r="C230" s="186" t="s">
        <v>291</v>
      </c>
      <c r="D230" s="165" t="s">
        <v>292</v>
      </c>
      <c r="E230" s="8" t="s">
        <v>231</v>
      </c>
      <c r="F230" s="44">
        <v>120</v>
      </c>
      <c r="G230" s="10"/>
      <c r="H230" s="9">
        <f t="shared" si="4"/>
        <v>0</v>
      </c>
      <c r="I230" s="9"/>
      <c r="J230" s="6"/>
    </row>
    <row r="231" spans="1:10" ht="30">
      <c r="A231" s="164" t="s">
        <v>290</v>
      </c>
      <c r="B231" s="208" t="s">
        <v>15</v>
      </c>
      <c r="C231" s="212" t="s">
        <v>291</v>
      </c>
      <c r="D231" s="165" t="s">
        <v>292</v>
      </c>
      <c r="E231" s="8" t="s">
        <v>71</v>
      </c>
      <c r="F231" s="44">
        <v>220</v>
      </c>
      <c r="G231" s="10"/>
      <c r="H231" s="9">
        <f t="shared" si="4"/>
        <v>0</v>
      </c>
      <c r="I231" s="9"/>
      <c r="J231" s="6"/>
    </row>
    <row r="232" spans="1:10" ht="30">
      <c r="A232" s="164" t="s">
        <v>290</v>
      </c>
      <c r="B232" s="208" t="s">
        <v>15</v>
      </c>
      <c r="C232" s="186" t="s">
        <v>293</v>
      </c>
      <c r="D232" s="165" t="s">
        <v>294</v>
      </c>
      <c r="E232" s="8" t="s">
        <v>231</v>
      </c>
      <c r="F232" s="44">
        <v>120</v>
      </c>
      <c r="G232" s="10"/>
      <c r="H232" s="9">
        <f t="shared" si="4"/>
        <v>0</v>
      </c>
      <c r="I232" s="9"/>
      <c r="J232" s="6"/>
    </row>
    <row r="233" spans="1:10" ht="30">
      <c r="A233" s="164" t="s">
        <v>290</v>
      </c>
      <c r="B233" s="208" t="s">
        <v>15</v>
      </c>
      <c r="C233" s="212" t="s">
        <v>293</v>
      </c>
      <c r="D233" s="184" t="s">
        <v>294</v>
      </c>
      <c r="E233" s="8" t="s">
        <v>71</v>
      </c>
      <c r="F233" s="44">
        <v>220</v>
      </c>
      <c r="G233" s="10"/>
      <c r="H233" s="9">
        <f t="shared" si="4"/>
        <v>0</v>
      </c>
      <c r="I233" s="9"/>
      <c r="J233" s="6"/>
    </row>
    <row r="234" spans="1:10" ht="60">
      <c r="A234" s="164" t="s">
        <v>290</v>
      </c>
      <c r="B234" s="193" t="s">
        <v>67</v>
      </c>
      <c r="C234" s="189" t="s">
        <v>295</v>
      </c>
      <c r="D234" s="186" t="s">
        <v>296</v>
      </c>
      <c r="E234" s="177" t="s">
        <v>261</v>
      </c>
      <c r="F234" s="44">
        <v>20</v>
      </c>
      <c r="G234" s="10"/>
      <c r="H234" s="9">
        <f t="shared" si="4"/>
        <v>0</v>
      </c>
      <c r="I234" s="9"/>
      <c r="J234" s="41"/>
    </row>
    <row r="235" spans="1:10" ht="60">
      <c r="A235" s="164" t="s">
        <v>290</v>
      </c>
      <c r="B235" s="192" t="s">
        <v>67</v>
      </c>
      <c r="C235" s="247" t="s">
        <v>295</v>
      </c>
      <c r="D235" s="187" t="s">
        <v>296</v>
      </c>
      <c r="E235" s="177" t="s">
        <v>164</v>
      </c>
      <c r="F235" s="44">
        <v>40</v>
      </c>
      <c r="G235" s="10"/>
      <c r="H235" s="9">
        <f t="shared" si="4"/>
        <v>0</v>
      </c>
      <c r="I235" s="9"/>
      <c r="J235" s="41"/>
    </row>
    <row r="236" spans="1:10" ht="60">
      <c r="A236" s="164" t="s">
        <v>290</v>
      </c>
      <c r="B236" s="192" t="s">
        <v>67</v>
      </c>
      <c r="C236" s="247" t="s">
        <v>295</v>
      </c>
      <c r="D236" s="187" t="s">
        <v>296</v>
      </c>
      <c r="E236" s="177" t="s">
        <v>184</v>
      </c>
      <c r="F236" s="44">
        <v>60</v>
      </c>
      <c r="G236" s="10"/>
      <c r="H236" s="9">
        <f t="shared" si="4"/>
        <v>0</v>
      </c>
      <c r="I236" s="9"/>
      <c r="J236" s="41"/>
    </row>
    <row r="237" spans="1:10" ht="60">
      <c r="A237" s="164" t="s">
        <v>290</v>
      </c>
      <c r="B237" s="192" t="s">
        <v>67</v>
      </c>
      <c r="C237" s="247" t="s">
        <v>295</v>
      </c>
      <c r="D237" s="187" t="s">
        <v>296</v>
      </c>
      <c r="E237" s="177" t="s">
        <v>192</v>
      </c>
      <c r="F237" s="44">
        <v>100</v>
      </c>
      <c r="G237" s="10"/>
      <c r="H237" s="9">
        <f t="shared" si="4"/>
        <v>0</v>
      </c>
      <c r="I237" s="9"/>
      <c r="J237" s="41"/>
    </row>
    <row r="238" spans="1:10" ht="60">
      <c r="A238" s="164" t="s">
        <v>290</v>
      </c>
      <c r="B238" s="192" t="s">
        <v>67</v>
      </c>
      <c r="C238" s="247" t="s">
        <v>295</v>
      </c>
      <c r="D238" s="188" t="s">
        <v>296</v>
      </c>
      <c r="E238" s="177" t="s">
        <v>71</v>
      </c>
      <c r="F238" s="44">
        <v>200</v>
      </c>
      <c r="G238" s="10"/>
      <c r="H238" s="9">
        <f t="shared" si="4"/>
        <v>0</v>
      </c>
      <c r="I238" s="9"/>
      <c r="J238" s="41"/>
    </row>
    <row r="239" spans="1:10" ht="31.5">
      <c r="A239" s="164" t="s">
        <v>290</v>
      </c>
      <c r="B239" s="193" t="s">
        <v>186</v>
      </c>
      <c r="C239" s="189" t="s">
        <v>2757</v>
      </c>
      <c r="D239" s="228" t="s">
        <v>2758</v>
      </c>
      <c r="E239" s="177" t="s">
        <v>69</v>
      </c>
      <c r="F239" s="44">
        <v>40</v>
      </c>
      <c r="G239" s="10"/>
      <c r="H239" s="9">
        <f t="shared" si="4"/>
        <v>0</v>
      </c>
      <c r="I239" s="9"/>
      <c r="J239" s="6"/>
    </row>
    <row r="240" spans="1:10" ht="31.5">
      <c r="A240" s="164" t="s">
        <v>290</v>
      </c>
      <c r="B240" s="208" t="s">
        <v>186</v>
      </c>
      <c r="C240" s="247" t="s">
        <v>2757</v>
      </c>
      <c r="D240" s="212" t="s">
        <v>2758</v>
      </c>
      <c r="E240" s="177" t="s">
        <v>2759</v>
      </c>
      <c r="F240" s="44">
        <v>75</v>
      </c>
      <c r="G240" s="10"/>
      <c r="H240" s="9">
        <f t="shared" si="4"/>
        <v>0</v>
      </c>
      <c r="I240" s="9"/>
      <c r="J240" s="6"/>
    </row>
    <row r="241" spans="1:14" ht="31.5">
      <c r="A241" s="164" t="s">
        <v>290</v>
      </c>
      <c r="B241" s="208" t="s">
        <v>186</v>
      </c>
      <c r="C241" s="247" t="s">
        <v>2757</v>
      </c>
      <c r="D241" s="213" t="s">
        <v>2758</v>
      </c>
      <c r="E241" s="177" t="s">
        <v>70</v>
      </c>
      <c r="F241" s="44">
        <v>120</v>
      </c>
      <c r="G241" s="10"/>
      <c r="H241" s="9">
        <f t="shared" si="4"/>
        <v>0</v>
      </c>
      <c r="I241" s="9"/>
      <c r="J241" s="6"/>
    </row>
    <row r="242" spans="1:14" ht="15.75">
      <c r="A242" s="164" t="s">
        <v>290</v>
      </c>
      <c r="B242" s="204" t="s">
        <v>416</v>
      </c>
      <c r="C242" s="186" t="s">
        <v>2715</v>
      </c>
      <c r="D242" s="196" t="s">
        <v>2716</v>
      </c>
      <c r="E242" s="8" t="s">
        <v>71</v>
      </c>
      <c r="F242" s="44">
        <v>200</v>
      </c>
      <c r="G242" s="10"/>
      <c r="H242" s="9">
        <f t="shared" si="4"/>
        <v>0</v>
      </c>
      <c r="I242" s="9"/>
      <c r="J242" s="41"/>
    </row>
    <row r="243" spans="1:14" ht="15.75">
      <c r="A243" s="214" t="s">
        <v>290</v>
      </c>
      <c r="B243" s="206" t="s">
        <v>416</v>
      </c>
      <c r="C243" s="213" t="s">
        <v>2715</v>
      </c>
      <c r="D243" s="175" t="s">
        <v>2717</v>
      </c>
      <c r="E243" s="8" t="s">
        <v>71</v>
      </c>
      <c r="F243" s="44">
        <v>200</v>
      </c>
      <c r="G243" s="10"/>
      <c r="H243" s="9">
        <f t="shared" si="4"/>
        <v>0</v>
      </c>
      <c r="I243" s="9"/>
      <c r="J243" s="41"/>
    </row>
    <row r="244" spans="1:14" ht="47.25">
      <c r="A244" s="225" t="s">
        <v>297</v>
      </c>
      <c r="B244" s="246"/>
      <c r="C244" s="246"/>
      <c r="D244" s="28"/>
      <c r="E244" s="28"/>
      <c r="F244" s="43"/>
      <c r="G244" s="27"/>
      <c r="H244" s="27"/>
      <c r="I244" s="27"/>
      <c r="J244" s="28"/>
    </row>
    <row r="245" spans="1:14" ht="31.5">
      <c r="A245" s="183" t="s">
        <v>298</v>
      </c>
      <c r="B245" s="183" t="s">
        <v>176</v>
      </c>
      <c r="C245" s="186" t="s">
        <v>298</v>
      </c>
      <c r="D245" s="165" t="s">
        <v>2910</v>
      </c>
      <c r="E245" s="8" t="s">
        <v>299</v>
      </c>
      <c r="F245" s="30">
        <v>100</v>
      </c>
      <c r="G245" s="10"/>
      <c r="H245" s="9">
        <f t="shared" si="4"/>
        <v>0</v>
      </c>
      <c r="I245" s="9"/>
      <c r="J245" s="13"/>
      <c r="K245" s="45"/>
      <c r="L245" s="21"/>
      <c r="M245" s="46"/>
      <c r="N245" s="45"/>
    </row>
    <row r="246" spans="1:14" ht="31.5">
      <c r="A246" s="164" t="s">
        <v>298</v>
      </c>
      <c r="B246" s="164" t="s">
        <v>176</v>
      </c>
      <c r="C246" s="212" t="s">
        <v>298</v>
      </c>
      <c r="D246" s="165" t="s">
        <v>2911</v>
      </c>
      <c r="E246" s="8" t="s">
        <v>299</v>
      </c>
      <c r="F246" s="30">
        <v>100</v>
      </c>
      <c r="G246" s="10"/>
      <c r="H246" s="9">
        <f t="shared" si="4"/>
        <v>0</v>
      </c>
      <c r="I246" s="9"/>
      <c r="J246" s="13"/>
      <c r="K246" s="45"/>
      <c r="L246" s="21"/>
      <c r="M246" s="46"/>
      <c r="N246" s="45"/>
    </row>
    <row r="247" spans="1:14" ht="31.5">
      <c r="A247" s="164" t="s">
        <v>298</v>
      </c>
      <c r="B247" s="164" t="s">
        <v>176</v>
      </c>
      <c r="C247" s="213" t="s">
        <v>298</v>
      </c>
      <c r="D247" s="165" t="s">
        <v>2912</v>
      </c>
      <c r="E247" s="8" t="s">
        <v>299</v>
      </c>
      <c r="F247" s="30">
        <v>100</v>
      </c>
      <c r="G247" s="10"/>
      <c r="H247" s="9">
        <f t="shared" si="4"/>
        <v>0</v>
      </c>
      <c r="I247" s="9"/>
      <c r="J247" s="13"/>
      <c r="K247" s="45"/>
      <c r="L247" s="21"/>
      <c r="M247" s="46"/>
      <c r="N247" s="45"/>
    </row>
    <row r="248" spans="1:14" ht="15.75">
      <c r="A248" s="157" t="s">
        <v>300</v>
      </c>
      <c r="B248" s="263" t="s">
        <v>12</v>
      </c>
      <c r="C248" s="185" t="s">
        <v>301</v>
      </c>
      <c r="D248" s="7" t="s">
        <v>302</v>
      </c>
      <c r="E248" s="8" t="s">
        <v>299</v>
      </c>
      <c r="F248" s="30">
        <v>15</v>
      </c>
      <c r="G248" s="10"/>
      <c r="H248" s="9">
        <f t="shared" si="4"/>
        <v>0</v>
      </c>
      <c r="I248" s="9"/>
      <c r="J248" s="13"/>
      <c r="K248" s="45"/>
      <c r="L248" s="21"/>
      <c r="M248" s="46"/>
      <c r="N248" s="45"/>
    </row>
    <row r="249" spans="1:14" ht="15.75">
      <c r="A249" s="159" t="s">
        <v>300</v>
      </c>
      <c r="B249" s="264" t="s">
        <v>12</v>
      </c>
      <c r="C249" s="165" t="s">
        <v>303</v>
      </c>
      <c r="D249" s="7"/>
      <c r="E249" s="8" t="s">
        <v>304</v>
      </c>
      <c r="F249" s="30">
        <v>30</v>
      </c>
      <c r="G249" s="10"/>
      <c r="H249" s="9">
        <f t="shared" si="4"/>
        <v>0</v>
      </c>
      <c r="I249" s="9"/>
      <c r="J249" s="13"/>
      <c r="K249" s="45"/>
      <c r="L249" s="21"/>
      <c r="M249" s="46"/>
      <c r="N249" s="45"/>
    </row>
    <row r="250" spans="1:14" ht="31.5">
      <c r="A250" s="159" t="s">
        <v>300</v>
      </c>
      <c r="B250" s="265" t="s">
        <v>176</v>
      </c>
      <c r="C250" s="165" t="s">
        <v>305</v>
      </c>
      <c r="D250" s="7" t="s">
        <v>306</v>
      </c>
      <c r="E250" s="8" t="s">
        <v>299</v>
      </c>
      <c r="F250" s="30">
        <v>25</v>
      </c>
      <c r="G250" s="10"/>
      <c r="H250" s="9">
        <f t="shared" si="4"/>
        <v>0</v>
      </c>
      <c r="I250" s="9"/>
      <c r="J250" s="41"/>
    </row>
    <row r="251" spans="1:14" ht="31.5">
      <c r="A251" s="159" t="s">
        <v>300</v>
      </c>
      <c r="B251" s="266" t="s">
        <v>176</v>
      </c>
      <c r="C251" s="165" t="s">
        <v>303</v>
      </c>
      <c r="D251" s="7" t="s">
        <v>2756</v>
      </c>
      <c r="E251" s="8" t="s">
        <v>299</v>
      </c>
      <c r="F251" s="30">
        <v>25</v>
      </c>
      <c r="G251" s="10"/>
      <c r="H251" s="9">
        <f t="shared" si="4"/>
        <v>0</v>
      </c>
      <c r="I251" s="9"/>
      <c r="J251" s="41"/>
    </row>
    <row r="252" spans="1:14" ht="31.5">
      <c r="A252" s="160" t="s">
        <v>300</v>
      </c>
      <c r="B252" s="174" t="s">
        <v>307</v>
      </c>
      <c r="C252" s="7" t="s">
        <v>308</v>
      </c>
      <c r="D252" s="7" t="s">
        <v>309</v>
      </c>
      <c r="E252" s="8" t="s">
        <v>22</v>
      </c>
      <c r="F252" s="30">
        <v>5</v>
      </c>
      <c r="G252" s="10"/>
      <c r="H252" s="9">
        <f t="shared" si="4"/>
        <v>0</v>
      </c>
      <c r="I252" s="9"/>
      <c r="J252" s="41"/>
    </row>
    <row r="253" spans="1:14" ht="31.5" hidden="1">
      <c r="A253" s="159" t="s">
        <v>300</v>
      </c>
      <c r="B253" s="232" t="s">
        <v>240</v>
      </c>
      <c r="C253" s="7" t="s">
        <v>310</v>
      </c>
      <c r="D253" s="7" t="s">
        <v>311</v>
      </c>
      <c r="E253" s="8" t="s">
        <v>312</v>
      </c>
      <c r="F253" s="30">
        <v>10</v>
      </c>
      <c r="G253" s="10"/>
      <c r="H253" s="9">
        <f t="shared" si="4"/>
        <v>0</v>
      </c>
      <c r="I253" s="9"/>
      <c r="J253" s="41"/>
    </row>
    <row r="254" spans="1:14" ht="31.5">
      <c r="A254" s="163" t="s">
        <v>314</v>
      </c>
      <c r="B254" s="157" t="s">
        <v>307</v>
      </c>
      <c r="C254" s="165" t="s">
        <v>313</v>
      </c>
      <c r="D254" s="7" t="s">
        <v>315</v>
      </c>
      <c r="E254" s="8" t="s">
        <v>22</v>
      </c>
      <c r="F254" s="30">
        <v>70</v>
      </c>
      <c r="G254" s="10"/>
      <c r="H254" s="9">
        <f t="shared" si="4"/>
        <v>0</v>
      </c>
      <c r="I254" s="9"/>
      <c r="J254" s="41"/>
    </row>
    <row r="255" spans="1:14" ht="31.5">
      <c r="A255" s="164" t="s">
        <v>314</v>
      </c>
      <c r="B255" s="159" t="s">
        <v>307</v>
      </c>
      <c r="C255" s="165" t="s">
        <v>313</v>
      </c>
      <c r="D255" s="7" t="s">
        <v>315</v>
      </c>
      <c r="E255" s="8" t="s">
        <v>316</v>
      </c>
      <c r="F255" s="30">
        <v>35</v>
      </c>
      <c r="G255" s="10"/>
      <c r="H255" s="9">
        <f t="shared" si="4"/>
        <v>0</v>
      </c>
      <c r="I255" s="9"/>
      <c r="J255" s="41"/>
    </row>
    <row r="256" spans="1:14" ht="31.5">
      <c r="A256" s="164" t="s">
        <v>317</v>
      </c>
      <c r="B256" s="159" t="s">
        <v>307</v>
      </c>
      <c r="C256" s="165" t="s">
        <v>318</v>
      </c>
      <c r="D256" s="7" t="s">
        <v>319</v>
      </c>
      <c r="E256" s="8" t="s">
        <v>22</v>
      </c>
      <c r="F256" s="30">
        <v>12</v>
      </c>
      <c r="G256" s="10"/>
      <c r="H256" s="9">
        <f t="shared" si="4"/>
        <v>0</v>
      </c>
      <c r="I256" s="9"/>
      <c r="J256" s="41"/>
    </row>
    <row r="257" spans="1:10" ht="31.5">
      <c r="A257" s="164" t="s">
        <v>317</v>
      </c>
      <c r="B257" s="159" t="s">
        <v>307</v>
      </c>
      <c r="C257" s="165" t="s">
        <v>320</v>
      </c>
      <c r="D257" s="7"/>
      <c r="E257" s="8" t="s">
        <v>22</v>
      </c>
      <c r="F257" s="30">
        <v>12</v>
      </c>
      <c r="G257" s="10"/>
      <c r="H257" s="9">
        <f t="shared" si="4"/>
        <v>0</v>
      </c>
      <c r="I257" s="9"/>
      <c r="J257" s="41"/>
    </row>
    <row r="258" spans="1:10" ht="31.5">
      <c r="A258" s="164" t="s">
        <v>317</v>
      </c>
      <c r="B258" s="159" t="s">
        <v>307</v>
      </c>
      <c r="C258" s="165" t="s">
        <v>321</v>
      </c>
      <c r="D258" s="7" t="s">
        <v>322</v>
      </c>
      <c r="E258" s="8" t="s">
        <v>22</v>
      </c>
      <c r="F258" s="30">
        <v>12</v>
      </c>
      <c r="G258" s="10"/>
      <c r="H258" s="9">
        <f t="shared" si="4"/>
        <v>0</v>
      </c>
      <c r="I258" s="9"/>
      <c r="J258" s="41"/>
    </row>
    <row r="259" spans="1:10" ht="31.5">
      <c r="A259" s="164" t="s">
        <v>317</v>
      </c>
      <c r="B259" s="159" t="s">
        <v>307</v>
      </c>
      <c r="C259" s="165" t="s">
        <v>323</v>
      </c>
      <c r="D259" s="7" t="s">
        <v>324</v>
      </c>
      <c r="E259" s="8" t="s">
        <v>22</v>
      </c>
      <c r="F259" s="30">
        <v>12</v>
      </c>
      <c r="G259" s="10"/>
      <c r="H259" s="9">
        <f t="shared" si="4"/>
        <v>0</v>
      </c>
      <c r="I259" s="9"/>
      <c r="J259" s="41"/>
    </row>
    <row r="260" spans="1:10" ht="31.5">
      <c r="A260" s="164" t="s">
        <v>317</v>
      </c>
      <c r="B260" s="159" t="s">
        <v>307</v>
      </c>
      <c r="C260" s="165" t="s">
        <v>325</v>
      </c>
      <c r="D260" s="7" t="s">
        <v>326</v>
      </c>
      <c r="E260" s="8" t="s">
        <v>22</v>
      </c>
      <c r="F260" s="30">
        <v>12</v>
      </c>
      <c r="G260" s="10"/>
      <c r="H260" s="9">
        <f t="shared" si="4"/>
        <v>0</v>
      </c>
      <c r="I260" s="9"/>
      <c r="J260" s="41"/>
    </row>
    <row r="261" spans="1:10" ht="31.5">
      <c r="A261" s="164" t="s">
        <v>317</v>
      </c>
      <c r="B261" s="159" t="s">
        <v>307</v>
      </c>
      <c r="C261" s="165" t="s">
        <v>327</v>
      </c>
      <c r="D261" s="7" t="s">
        <v>328</v>
      </c>
      <c r="E261" s="8" t="s">
        <v>22</v>
      </c>
      <c r="F261" s="30">
        <v>12</v>
      </c>
      <c r="G261" s="10"/>
      <c r="H261" s="9">
        <f t="shared" si="4"/>
        <v>0</v>
      </c>
      <c r="I261" s="9"/>
      <c r="J261" s="41"/>
    </row>
    <row r="262" spans="1:10" ht="31.5">
      <c r="A262" s="164" t="s">
        <v>317</v>
      </c>
      <c r="B262" s="159" t="s">
        <v>307</v>
      </c>
      <c r="C262" s="165" t="s">
        <v>329</v>
      </c>
      <c r="D262" s="7" t="s">
        <v>330</v>
      </c>
      <c r="E262" s="8" t="s">
        <v>22</v>
      </c>
      <c r="F262" s="30">
        <v>12</v>
      </c>
      <c r="G262" s="10"/>
      <c r="H262" s="9">
        <f t="shared" si="4"/>
        <v>0</v>
      </c>
      <c r="I262" s="9"/>
      <c r="J262" s="41"/>
    </row>
    <row r="263" spans="1:10" ht="31.5">
      <c r="A263" s="164" t="s">
        <v>317</v>
      </c>
      <c r="B263" s="159" t="s">
        <v>307</v>
      </c>
      <c r="C263" s="165" t="s">
        <v>331</v>
      </c>
      <c r="D263" s="7" t="s">
        <v>332</v>
      </c>
      <c r="E263" s="8" t="s">
        <v>22</v>
      </c>
      <c r="F263" s="30">
        <v>12</v>
      </c>
      <c r="G263" s="10"/>
      <c r="H263" s="9">
        <f t="shared" si="4"/>
        <v>0</v>
      </c>
      <c r="I263" s="9"/>
      <c r="J263" s="11"/>
    </row>
    <row r="264" spans="1:10" ht="31.5">
      <c r="A264" s="164" t="s">
        <v>317</v>
      </c>
      <c r="B264" s="159" t="s">
        <v>307</v>
      </c>
      <c r="C264" s="165" t="s">
        <v>333</v>
      </c>
      <c r="D264" s="7" t="s">
        <v>334</v>
      </c>
      <c r="E264" s="8" t="s">
        <v>22</v>
      </c>
      <c r="F264" s="30">
        <v>12</v>
      </c>
      <c r="G264" s="10"/>
      <c r="H264" s="9">
        <f t="shared" si="4"/>
        <v>0</v>
      </c>
      <c r="I264" s="9"/>
      <c r="J264" s="11"/>
    </row>
    <row r="265" spans="1:10" ht="31.5">
      <c r="A265" s="164" t="s">
        <v>317</v>
      </c>
      <c r="B265" s="159" t="s">
        <v>307</v>
      </c>
      <c r="C265" s="165" t="s">
        <v>335</v>
      </c>
      <c r="D265" s="7" t="s">
        <v>2729</v>
      </c>
      <c r="E265" s="8" t="s">
        <v>22</v>
      </c>
      <c r="F265" s="30">
        <v>12</v>
      </c>
      <c r="G265" s="10"/>
      <c r="H265" s="9">
        <f t="shared" si="4"/>
        <v>0</v>
      </c>
      <c r="I265" s="9"/>
      <c r="J265" s="11"/>
    </row>
    <row r="266" spans="1:10" ht="31.5">
      <c r="A266" s="164" t="s">
        <v>317</v>
      </c>
      <c r="B266" s="159" t="s">
        <v>307</v>
      </c>
      <c r="C266" s="165" t="s">
        <v>335</v>
      </c>
      <c r="D266" s="7" t="s">
        <v>2728</v>
      </c>
      <c r="E266" s="8" t="s">
        <v>22</v>
      </c>
      <c r="F266" s="30">
        <v>12</v>
      </c>
      <c r="G266" s="10"/>
      <c r="H266" s="9">
        <f t="shared" si="4"/>
        <v>0</v>
      </c>
      <c r="I266" s="9"/>
      <c r="J266" s="11"/>
    </row>
    <row r="267" spans="1:10" ht="31.5">
      <c r="A267" s="164" t="s">
        <v>317</v>
      </c>
      <c r="B267" s="159" t="s">
        <v>307</v>
      </c>
      <c r="C267" s="165" t="s">
        <v>336</v>
      </c>
      <c r="D267" s="7" t="s">
        <v>337</v>
      </c>
      <c r="E267" s="8" t="s">
        <v>22</v>
      </c>
      <c r="F267" s="30">
        <v>12</v>
      </c>
      <c r="G267" s="10"/>
      <c r="H267" s="9">
        <f t="shared" si="4"/>
        <v>0</v>
      </c>
      <c r="I267" s="9"/>
      <c r="J267" s="11"/>
    </row>
    <row r="268" spans="1:10" ht="31.5">
      <c r="A268" s="164" t="s">
        <v>317</v>
      </c>
      <c r="B268" s="159" t="s">
        <v>307</v>
      </c>
      <c r="C268" s="165" t="s">
        <v>338</v>
      </c>
      <c r="D268" s="7" t="s">
        <v>2727</v>
      </c>
      <c r="E268" s="8" t="s">
        <v>22</v>
      </c>
      <c r="F268" s="30">
        <v>12</v>
      </c>
      <c r="G268" s="10"/>
      <c r="H268" s="9">
        <f t="shared" si="4"/>
        <v>0</v>
      </c>
      <c r="I268" s="9"/>
      <c r="J268" s="11"/>
    </row>
    <row r="269" spans="1:10" ht="45">
      <c r="A269" s="164" t="s">
        <v>317</v>
      </c>
      <c r="B269" s="159" t="s">
        <v>307</v>
      </c>
      <c r="C269" s="165" t="s">
        <v>339</v>
      </c>
      <c r="D269" s="7" t="s">
        <v>2730</v>
      </c>
      <c r="E269" s="8" t="s">
        <v>22</v>
      </c>
      <c r="F269" s="30">
        <v>12</v>
      </c>
      <c r="G269" s="10"/>
      <c r="H269" s="9">
        <f t="shared" si="4"/>
        <v>0</v>
      </c>
      <c r="I269" s="9"/>
      <c r="J269" s="11"/>
    </row>
    <row r="270" spans="1:10" ht="31.5">
      <c r="A270" s="214" t="s">
        <v>317</v>
      </c>
      <c r="B270" s="160" t="s">
        <v>307</v>
      </c>
      <c r="C270" s="165" t="s">
        <v>340</v>
      </c>
      <c r="D270" s="7" t="s">
        <v>341</v>
      </c>
      <c r="E270" s="8" t="s">
        <v>22</v>
      </c>
      <c r="F270" s="30">
        <v>12</v>
      </c>
      <c r="G270" s="10"/>
      <c r="H270" s="9">
        <f t="shared" si="4"/>
        <v>0</v>
      </c>
      <c r="I270" s="9"/>
      <c r="J270" s="11"/>
    </row>
    <row r="271" spans="1:10" ht="15.75">
      <c r="A271" s="218" t="s">
        <v>342</v>
      </c>
      <c r="B271" s="218" t="s">
        <v>12</v>
      </c>
      <c r="C271" s="7" t="s">
        <v>343</v>
      </c>
      <c r="D271" s="7" t="s">
        <v>344</v>
      </c>
      <c r="E271" s="8" t="s">
        <v>71</v>
      </c>
      <c r="F271" s="30">
        <v>160</v>
      </c>
      <c r="G271" s="10"/>
      <c r="H271" s="9">
        <f t="shared" si="4"/>
        <v>0</v>
      </c>
      <c r="I271" s="9"/>
      <c r="J271" s="11"/>
    </row>
    <row r="272" spans="1:10" ht="15.75">
      <c r="A272" s="183" t="s">
        <v>345</v>
      </c>
      <c r="B272" s="170" t="s">
        <v>63</v>
      </c>
      <c r="C272" s="165" t="s">
        <v>346</v>
      </c>
      <c r="D272" s="7" t="s">
        <v>2722</v>
      </c>
      <c r="E272" s="8" t="s">
        <v>22</v>
      </c>
      <c r="F272" s="9">
        <v>15</v>
      </c>
      <c r="G272" s="10"/>
      <c r="H272" s="9">
        <f t="shared" si="4"/>
        <v>0</v>
      </c>
      <c r="I272" s="9"/>
      <c r="J272" s="32"/>
    </row>
    <row r="273" spans="1:11" ht="15.75">
      <c r="A273" s="164" t="s">
        <v>345</v>
      </c>
      <c r="B273" s="172" t="s">
        <v>63</v>
      </c>
      <c r="C273" s="165" t="s">
        <v>347</v>
      </c>
      <c r="D273" s="7" t="s">
        <v>348</v>
      </c>
      <c r="E273" s="8" t="s">
        <v>22</v>
      </c>
      <c r="F273" s="9">
        <v>15</v>
      </c>
      <c r="G273" s="10"/>
      <c r="H273" s="9">
        <f t="shared" si="4"/>
        <v>0</v>
      </c>
      <c r="I273" s="9"/>
      <c r="J273" s="32"/>
      <c r="K273" s="47"/>
    </row>
    <row r="274" spans="1:11" ht="15.75">
      <c r="A274" s="164" t="s">
        <v>345</v>
      </c>
      <c r="B274" s="173" t="s">
        <v>63</v>
      </c>
      <c r="C274" s="165" t="s">
        <v>347</v>
      </c>
      <c r="D274" s="7" t="s">
        <v>349</v>
      </c>
      <c r="E274" s="8" t="s">
        <v>22</v>
      </c>
      <c r="F274" s="9">
        <v>15</v>
      </c>
      <c r="G274" s="10"/>
      <c r="H274" s="9">
        <f t="shared" si="4"/>
        <v>0</v>
      </c>
      <c r="I274" s="9"/>
      <c r="J274" s="32"/>
      <c r="K274" s="47"/>
    </row>
    <row r="275" spans="1:11" ht="30">
      <c r="A275" s="157" t="s">
        <v>350</v>
      </c>
      <c r="B275" s="232" t="s">
        <v>44</v>
      </c>
      <c r="C275" s="7" t="s">
        <v>351</v>
      </c>
      <c r="D275" s="7" t="s">
        <v>351</v>
      </c>
      <c r="E275" s="8" t="s">
        <v>352</v>
      </c>
      <c r="F275" s="9">
        <v>25</v>
      </c>
      <c r="G275" s="10"/>
      <c r="H275" s="9">
        <f t="shared" si="4"/>
        <v>0</v>
      </c>
      <c r="I275" s="9"/>
      <c r="J275" s="32"/>
      <c r="K275" s="47"/>
    </row>
    <row r="276" spans="1:11" ht="30">
      <c r="A276" s="164" t="s">
        <v>350</v>
      </c>
      <c r="B276" s="170" t="s">
        <v>63</v>
      </c>
      <c r="C276" s="165" t="s">
        <v>350</v>
      </c>
      <c r="D276" s="7" t="s">
        <v>2797</v>
      </c>
      <c r="E276" s="8" t="s">
        <v>262</v>
      </c>
      <c r="F276" s="9">
        <v>25</v>
      </c>
      <c r="G276" s="10"/>
      <c r="H276" s="9">
        <f t="shared" si="4"/>
        <v>0</v>
      </c>
      <c r="I276" s="9"/>
      <c r="J276" s="32"/>
      <c r="K276" s="33"/>
    </row>
    <row r="277" spans="1:11" ht="30">
      <c r="A277" s="214" t="s">
        <v>350</v>
      </c>
      <c r="B277" s="173" t="s">
        <v>63</v>
      </c>
      <c r="C277" s="165" t="s">
        <v>350</v>
      </c>
      <c r="D277" s="7" t="s">
        <v>2798</v>
      </c>
      <c r="E277" s="8" t="s">
        <v>262</v>
      </c>
      <c r="F277" s="9">
        <v>25</v>
      </c>
      <c r="G277" s="10"/>
      <c r="H277" s="9">
        <f t="shared" si="4"/>
        <v>0</v>
      </c>
      <c r="I277" s="9"/>
      <c r="J277" s="32"/>
      <c r="K277" s="33"/>
    </row>
    <row r="278" spans="1:11" ht="15.75">
      <c r="A278" s="225" t="s">
        <v>2763</v>
      </c>
      <c r="B278" s="225"/>
      <c r="C278" s="25"/>
      <c r="D278" s="25"/>
      <c r="E278" s="28"/>
      <c r="F278" s="48"/>
      <c r="G278" s="27"/>
      <c r="H278" s="27"/>
      <c r="I278" s="27"/>
      <c r="J278" s="25"/>
    </row>
    <row r="279" spans="1:11" ht="15.75">
      <c r="A279" s="224" t="s">
        <v>2764</v>
      </c>
      <c r="B279" s="170" t="s">
        <v>133</v>
      </c>
      <c r="C279" s="165" t="s">
        <v>2765</v>
      </c>
      <c r="D279" s="7" t="s">
        <v>2847</v>
      </c>
      <c r="E279" s="8" t="s">
        <v>2759</v>
      </c>
      <c r="F279" s="9">
        <v>60</v>
      </c>
      <c r="G279" s="10"/>
      <c r="H279" s="9">
        <f t="shared" ref="H279:H342" si="5">G279*F279</f>
        <v>0</v>
      </c>
      <c r="I279" s="9"/>
      <c r="J279" s="32"/>
      <c r="K279" s="33"/>
    </row>
    <row r="280" spans="1:11" ht="30">
      <c r="A280" s="164" t="s">
        <v>2764</v>
      </c>
      <c r="B280" s="205" t="s">
        <v>133</v>
      </c>
      <c r="C280" s="165" t="s">
        <v>2766</v>
      </c>
      <c r="D280" s="7" t="s">
        <v>2848</v>
      </c>
      <c r="E280" s="8" t="s">
        <v>62</v>
      </c>
      <c r="F280" s="9">
        <v>35</v>
      </c>
      <c r="G280" s="10"/>
      <c r="H280" s="9">
        <f t="shared" si="5"/>
        <v>0</v>
      </c>
      <c r="I280" s="9"/>
      <c r="J280" s="32"/>
      <c r="K280" s="33"/>
    </row>
    <row r="281" spans="1:11" ht="30">
      <c r="A281" s="214" t="s">
        <v>2764</v>
      </c>
      <c r="B281" s="206" t="s">
        <v>133</v>
      </c>
      <c r="C281" s="165" t="s">
        <v>2767</v>
      </c>
      <c r="D281" s="7" t="s">
        <v>2849</v>
      </c>
      <c r="E281" s="8" t="s">
        <v>62</v>
      </c>
      <c r="F281" s="9">
        <v>35</v>
      </c>
      <c r="G281" s="10"/>
      <c r="H281" s="9">
        <f t="shared" si="5"/>
        <v>0</v>
      </c>
      <c r="I281" s="9"/>
      <c r="J281" s="32"/>
      <c r="K281" s="33"/>
    </row>
    <row r="282" spans="1:11" ht="15.75">
      <c r="A282" s="225" t="s">
        <v>353</v>
      </c>
      <c r="B282" s="225"/>
      <c r="C282" s="227"/>
      <c r="D282" s="227"/>
      <c r="E282" s="28"/>
      <c r="F282" s="48"/>
      <c r="G282" s="27"/>
      <c r="H282" s="27"/>
      <c r="I282" s="27"/>
      <c r="J282" s="25"/>
    </row>
    <row r="283" spans="1:11" ht="30">
      <c r="A283" s="183" t="s">
        <v>354</v>
      </c>
      <c r="B283" s="193" t="s">
        <v>133</v>
      </c>
      <c r="C283" s="189" t="s">
        <v>355</v>
      </c>
      <c r="D283" s="186" t="s">
        <v>2843</v>
      </c>
      <c r="E283" s="177" t="s">
        <v>40</v>
      </c>
      <c r="F283" s="30">
        <v>40</v>
      </c>
      <c r="G283" s="10"/>
      <c r="H283" s="9">
        <f t="shared" si="5"/>
        <v>0</v>
      </c>
      <c r="I283" s="9"/>
      <c r="J283" s="49"/>
    </row>
    <row r="284" spans="1:11" ht="30">
      <c r="A284" s="164" t="s">
        <v>354</v>
      </c>
      <c r="B284" s="192" t="s">
        <v>133</v>
      </c>
      <c r="C284" s="247" t="s">
        <v>355</v>
      </c>
      <c r="D284" s="187" t="s">
        <v>356</v>
      </c>
      <c r="E284" s="177" t="s">
        <v>184</v>
      </c>
      <c r="F284" s="30">
        <v>75</v>
      </c>
      <c r="G284" s="10"/>
      <c r="H284" s="9">
        <f t="shared" si="5"/>
        <v>0</v>
      </c>
      <c r="I284" s="9"/>
      <c r="J284" s="49"/>
    </row>
    <row r="285" spans="1:11" ht="30">
      <c r="A285" s="164" t="s">
        <v>354</v>
      </c>
      <c r="B285" s="192" t="s">
        <v>133</v>
      </c>
      <c r="C285" s="189" t="s">
        <v>357</v>
      </c>
      <c r="D285" s="186" t="s">
        <v>2844</v>
      </c>
      <c r="E285" s="177" t="s">
        <v>40</v>
      </c>
      <c r="F285" s="30">
        <v>45</v>
      </c>
      <c r="G285" s="10"/>
      <c r="H285" s="9">
        <f t="shared" si="5"/>
        <v>0</v>
      </c>
      <c r="I285" s="9"/>
      <c r="J285" s="49"/>
    </row>
    <row r="286" spans="1:11" ht="30">
      <c r="A286" s="164" t="s">
        <v>354</v>
      </c>
      <c r="B286" s="192" t="s">
        <v>133</v>
      </c>
      <c r="C286" s="248" t="s">
        <v>357</v>
      </c>
      <c r="D286" s="188" t="s">
        <v>358</v>
      </c>
      <c r="E286" s="177" t="s">
        <v>184</v>
      </c>
      <c r="F286" s="30">
        <v>85</v>
      </c>
      <c r="G286" s="10"/>
      <c r="H286" s="9">
        <f t="shared" si="5"/>
        <v>0</v>
      </c>
      <c r="I286" s="9"/>
      <c r="J286" s="49"/>
    </row>
    <row r="287" spans="1:11" ht="31.5">
      <c r="A287" s="183" t="s">
        <v>359</v>
      </c>
      <c r="B287" s="170" t="s">
        <v>73</v>
      </c>
      <c r="C287" s="242" t="s">
        <v>360</v>
      </c>
      <c r="D287" s="186" t="s">
        <v>361</v>
      </c>
      <c r="E287" s="177" t="s">
        <v>362</v>
      </c>
      <c r="F287" s="30">
        <v>120</v>
      </c>
      <c r="G287" s="10"/>
      <c r="H287" s="9">
        <f t="shared" si="5"/>
        <v>0</v>
      </c>
      <c r="I287" s="9"/>
      <c r="J287" s="50"/>
    </row>
    <row r="288" spans="1:11" ht="31.5">
      <c r="A288" s="164" t="s">
        <v>359</v>
      </c>
      <c r="B288" s="172" t="s">
        <v>73</v>
      </c>
      <c r="C288" s="241" t="s">
        <v>360</v>
      </c>
      <c r="D288" s="188" t="s">
        <v>361</v>
      </c>
      <c r="E288" s="177" t="s">
        <v>363</v>
      </c>
      <c r="F288" s="30">
        <v>50</v>
      </c>
      <c r="G288" s="10"/>
      <c r="H288" s="9">
        <f t="shared" si="5"/>
        <v>0</v>
      </c>
      <c r="I288" s="9"/>
      <c r="J288" s="50"/>
    </row>
    <row r="289" spans="1:11" ht="31.5">
      <c r="A289" s="164" t="s">
        <v>359</v>
      </c>
      <c r="B289" s="172" t="s">
        <v>73</v>
      </c>
      <c r="C289" s="241" t="s">
        <v>359</v>
      </c>
      <c r="D289" s="186" t="s">
        <v>364</v>
      </c>
      <c r="E289" s="177" t="s">
        <v>362</v>
      </c>
      <c r="F289" s="30">
        <v>120</v>
      </c>
      <c r="G289" s="10"/>
      <c r="H289" s="9">
        <f t="shared" si="5"/>
        <v>0</v>
      </c>
      <c r="I289" s="9"/>
      <c r="J289" s="50"/>
    </row>
    <row r="290" spans="1:11" ht="31.5">
      <c r="A290" s="164" t="s">
        <v>359</v>
      </c>
      <c r="B290" s="172" t="s">
        <v>73</v>
      </c>
      <c r="C290" s="267" t="s">
        <v>359</v>
      </c>
      <c r="D290" s="187" t="s">
        <v>364</v>
      </c>
      <c r="E290" s="177" t="s">
        <v>363</v>
      </c>
      <c r="F290" s="30">
        <v>50</v>
      </c>
      <c r="G290" s="10"/>
      <c r="H290" s="9">
        <f t="shared" si="5"/>
        <v>0</v>
      </c>
      <c r="I290" s="9"/>
      <c r="J290" s="50"/>
    </row>
    <row r="291" spans="1:11" ht="31.5">
      <c r="A291" s="183" t="s">
        <v>365</v>
      </c>
      <c r="B291" s="170" t="s">
        <v>73</v>
      </c>
      <c r="C291" s="261" t="s">
        <v>366</v>
      </c>
      <c r="D291" s="186" t="s">
        <v>367</v>
      </c>
      <c r="E291" s="177" t="s">
        <v>362</v>
      </c>
      <c r="F291" s="30">
        <v>160</v>
      </c>
      <c r="G291" s="10"/>
      <c r="H291" s="9">
        <f t="shared" si="5"/>
        <v>0</v>
      </c>
      <c r="I291" s="9"/>
      <c r="J291" s="50"/>
    </row>
    <row r="292" spans="1:11" ht="31.5">
      <c r="A292" s="214" t="s">
        <v>365</v>
      </c>
      <c r="B292" s="173" t="s">
        <v>73</v>
      </c>
      <c r="C292" s="268" t="s">
        <v>366</v>
      </c>
      <c r="D292" s="188" t="s">
        <v>367</v>
      </c>
      <c r="E292" s="177" t="s">
        <v>363</v>
      </c>
      <c r="F292" s="30">
        <v>60</v>
      </c>
      <c r="G292" s="10"/>
      <c r="H292" s="9">
        <f t="shared" si="5"/>
        <v>0</v>
      </c>
      <c r="I292" s="9"/>
      <c r="J292" s="50"/>
    </row>
    <row r="293" spans="1:11" ht="31.5">
      <c r="A293" s="225" t="s">
        <v>2931</v>
      </c>
      <c r="B293" s="155"/>
      <c r="C293" s="245"/>
      <c r="D293" s="245"/>
      <c r="E293" s="28"/>
      <c r="F293" s="43"/>
      <c r="G293" s="27"/>
      <c r="H293" s="27"/>
      <c r="I293" s="27"/>
      <c r="J293" s="28"/>
      <c r="K293" s="3"/>
    </row>
    <row r="294" spans="1:11" ht="15.75" hidden="1">
      <c r="A294" s="231" t="s">
        <v>390</v>
      </c>
      <c r="B294" s="153" t="s">
        <v>136</v>
      </c>
      <c r="C294" s="2" t="s">
        <v>368</v>
      </c>
      <c r="D294" s="2" t="s">
        <v>369</v>
      </c>
      <c r="E294" s="8" t="s">
        <v>243</v>
      </c>
      <c r="F294" s="30">
        <v>40</v>
      </c>
      <c r="G294" s="1"/>
      <c r="H294" s="9">
        <f t="shared" si="5"/>
        <v>0</v>
      </c>
      <c r="I294" s="9"/>
      <c r="J294" s="8"/>
      <c r="K294" s="3"/>
    </row>
    <row r="295" spans="1:11" ht="15.75" hidden="1">
      <c r="A295" s="159" t="s">
        <v>390</v>
      </c>
      <c r="B295" s="269" t="s">
        <v>136</v>
      </c>
      <c r="C295" s="2" t="s">
        <v>370</v>
      </c>
      <c r="D295" s="2" t="s">
        <v>371</v>
      </c>
      <c r="E295" s="8" t="s">
        <v>62</v>
      </c>
      <c r="F295" s="30">
        <v>50</v>
      </c>
      <c r="G295" s="1"/>
      <c r="H295" s="9">
        <f t="shared" si="5"/>
        <v>0</v>
      </c>
      <c r="I295" s="9"/>
      <c r="J295" s="8"/>
      <c r="K295" s="3"/>
    </row>
    <row r="296" spans="1:11" ht="15.75" hidden="1">
      <c r="A296" s="159" t="s">
        <v>390</v>
      </c>
      <c r="B296" s="269" t="s">
        <v>136</v>
      </c>
      <c r="C296" s="2" t="s">
        <v>372</v>
      </c>
      <c r="E296" s="8" t="s">
        <v>243</v>
      </c>
      <c r="F296" s="30">
        <v>50</v>
      </c>
      <c r="G296" s="1"/>
      <c r="H296" s="9">
        <f t="shared" si="5"/>
        <v>0</v>
      </c>
      <c r="I296" s="9"/>
      <c r="J296" s="8"/>
      <c r="K296" s="3"/>
    </row>
    <row r="297" spans="1:11" ht="15.75" hidden="1">
      <c r="A297" s="159" t="s">
        <v>390</v>
      </c>
      <c r="B297" s="269" t="s">
        <v>136</v>
      </c>
      <c r="C297" s="2" t="s">
        <v>373</v>
      </c>
      <c r="E297" s="8" t="s">
        <v>70</v>
      </c>
      <c r="F297" s="30">
        <v>30</v>
      </c>
      <c r="G297" s="1"/>
      <c r="H297" s="9">
        <f t="shared" si="5"/>
        <v>0</v>
      </c>
      <c r="I297" s="9"/>
      <c r="J297" s="8"/>
      <c r="K297" s="3"/>
    </row>
    <row r="298" spans="1:11" ht="15.75" hidden="1">
      <c r="A298" s="159" t="s">
        <v>390</v>
      </c>
      <c r="B298" s="269" t="s">
        <v>136</v>
      </c>
      <c r="C298" s="2" t="s">
        <v>374</v>
      </c>
      <c r="D298" s="2" t="s">
        <v>375</v>
      </c>
      <c r="E298" s="8" t="s">
        <v>243</v>
      </c>
      <c r="F298" s="30">
        <v>30</v>
      </c>
      <c r="G298" s="1"/>
      <c r="H298" s="9">
        <f t="shared" si="5"/>
        <v>0</v>
      </c>
      <c r="I298" s="9"/>
      <c r="J298" s="8"/>
      <c r="K298" s="3"/>
    </row>
    <row r="299" spans="1:11" ht="15.75" hidden="1">
      <c r="A299" s="159" t="s">
        <v>390</v>
      </c>
      <c r="B299" s="270" t="s">
        <v>136</v>
      </c>
      <c r="C299" s="2" t="s">
        <v>376</v>
      </c>
      <c r="E299" s="8"/>
      <c r="F299" s="30">
        <v>30</v>
      </c>
      <c r="G299" s="10"/>
      <c r="H299" s="9">
        <f t="shared" si="5"/>
        <v>0</v>
      </c>
      <c r="I299" s="9"/>
      <c r="J299" s="8"/>
      <c r="K299" s="3"/>
    </row>
    <row r="300" spans="1:11" ht="15.75">
      <c r="A300" s="164" t="s">
        <v>390</v>
      </c>
      <c r="B300" s="170" t="s">
        <v>431</v>
      </c>
      <c r="C300" s="165" t="s">
        <v>2917</v>
      </c>
      <c r="D300" s="7" t="s">
        <v>2920</v>
      </c>
      <c r="E300" s="8" t="s">
        <v>22</v>
      </c>
      <c r="F300" s="30">
        <v>20</v>
      </c>
      <c r="G300" s="10"/>
      <c r="H300" s="9">
        <f t="shared" si="5"/>
        <v>0</v>
      </c>
      <c r="I300" s="9"/>
      <c r="J300" s="49" t="s">
        <v>2918</v>
      </c>
      <c r="K300" s="3"/>
    </row>
    <row r="301" spans="1:11" ht="15.75">
      <c r="A301" s="164"/>
      <c r="B301" s="171"/>
      <c r="C301" s="165" t="s">
        <v>2919</v>
      </c>
      <c r="D301" s="7" t="s">
        <v>2920</v>
      </c>
      <c r="E301" s="8" t="s">
        <v>22</v>
      </c>
      <c r="F301" s="30">
        <v>20</v>
      </c>
      <c r="G301" s="10"/>
      <c r="H301" s="9">
        <f t="shared" si="5"/>
        <v>0</v>
      </c>
      <c r="I301" s="9"/>
      <c r="J301" s="49" t="s">
        <v>2918</v>
      </c>
      <c r="K301" s="3"/>
    </row>
    <row r="302" spans="1:11" ht="30">
      <c r="A302" s="164" t="s">
        <v>390</v>
      </c>
      <c r="B302" s="172" t="s">
        <v>431</v>
      </c>
      <c r="C302" s="165" t="s">
        <v>432</v>
      </c>
      <c r="D302" s="7" t="s">
        <v>433</v>
      </c>
      <c r="E302" s="8" t="s">
        <v>378</v>
      </c>
      <c r="F302" s="30">
        <v>45</v>
      </c>
      <c r="G302" s="10"/>
      <c r="H302" s="9">
        <f t="shared" si="5"/>
        <v>0</v>
      </c>
      <c r="I302" s="9"/>
      <c r="J302" s="49"/>
      <c r="K302" s="3"/>
    </row>
    <row r="303" spans="1:11" ht="15.75">
      <c r="A303" s="164" t="s">
        <v>390</v>
      </c>
      <c r="B303" s="170" t="s">
        <v>63</v>
      </c>
      <c r="C303" s="165" t="s">
        <v>377</v>
      </c>
      <c r="D303" s="7" t="s">
        <v>2723</v>
      </c>
      <c r="E303" s="8" t="s">
        <v>378</v>
      </c>
      <c r="F303" s="30">
        <v>30</v>
      </c>
      <c r="G303" s="10"/>
      <c r="H303" s="9">
        <f t="shared" si="5"/>
        <v>0</v>
      </c>
      <c r="I303" s="9"/>
      <c r="J303" s="11"/>
      <c r="K303" s="3"/>
    </row>
    <row r="304" spans="1:11" ht="15.75">
      <c r="A304" s="164" t="s">
        <v>390</v>
      </c>
      <c r="B304" s="172" t="s">
        <v>63</v>
      </c>
      <c r="C304" s="165" t="s">
        <v>379</v>
      </c>
      <c r="D304" s="7" t="s">
        <v>2724</v>
      </c>
      <c r="E304" s="8" t="s">
        <v>380</v>
      </c>
      <c r="F304" s="30">
        <v>30</v>
      </c>
      <c r="G304" s="10"/>
      <c r="H304" s="9">
        <f t="shared" si="5"/>
        <v>0</v>
      </c>
      <c r="I304" s="9"/>
      <c r="J304" s="49"/>
      <c r="K304" s="3"/>
    </row>
    <row r="305" spans="1:11" ht="15.75">
      <c r="A305" s="164" t="s">
        <v>390</v>
      </c>
      <c r="B305" s="170" t="s">
        <v>12</v>
      </c>
      <c r="C305" s="2" t="s">
        <v>381</v>
      </c>
      <c r="D305" s="2" t="s">
        <v>382</v>
      </c>
      <c r="E305" s="8" t="s">
        <v>383</v>
      </c>
      <c r="F305" s="30">
        <v>15</v>
      </c>
      <c r="G305" s="51"/>
      <c r="H305" s="9">
        <f t="shared" si="5"/>
        <v>0</v>
      </c>
      <c r="I305" s="9"/>
      <c r="J305" s="49"/>
      <c r="K305" s="3"/>
    </row>
    <row r="306" spans="1:11" ht="15.75">
      <c r="A306" s="164" t="s">
        <v>390</v>
      </c>
      <c r="B306" s="171"/>
      <c r="C306" s="165" t="s">
        <v>384</v>
      </c>
      <c r="D306" s="7" t="s">
        <v>385</v>
      </c>
      <c r="E306" s="8" t="s">
        <v>383</v>
      </c>
      <c r="F306" s="30">
        <v>15</v>
      </c>
      <c r="G306" s="10"/>
      <c r="H306" s="9">
        <f t="shared" si="5"/>
        <v>0</v>
      </c>
      <c r="I306" s="9"/>
      <c r="J306" s="49"/>
      <c r="K306" s="3"/>
    </row>
    <row r="307" spans="1:11" ht="15.75">
      <c r="A307" s="164" t="s">
        <v>390</v>
      </c>
      <c r="B307" s="272"/>
      <c r="C307" s="165" t="s">
        <v>386</v>
      </c>
      <c r="D307" s="7" t="s">
        <v>387</v>
      </c>
      <c r="E307" s="8" t="s">
        <v>383</v>
      </c>
      <c r="F307" s="30">
        <v>15</v>
      </c>
      <c r="G307" s="10"/>
      <c r="H307" s="9">
        <f t="shared" si="5"/>
        <v>0</v>
      </c>
      <c r="I307" s="9"/>
      <c r="J307" s="49"/>
      <c r="K307" s="3"/>
    </row>
    <row r="308" spans="1:11" ht="15.75">
      <c r="A308" s="164" t="s">
        <v>390</v>
      </c>
      <c r="B308" s="170" t="s">
        <v>388</v>
      </c>
      <c r="C308" s="165" t="s">
        <v>389</v>
      </c>
      <c r="D308" s="7" t="s">
        <v>389</v>
      </c>
      <c r="E308" s="8" t="s">
        <v>192</v>
      </c>
      <c r="F308" s="30">
        <v>50</v>
      </c>
      <c r="G308" s="10"/>
      <c r="H308" s="9">
        <f t="shared" si="5"/>
        <v>0</v>
      </c>
      <c r="I308" s="9"/>
      <c r="J308" s="49"/>
      <c r="K308" s="3"/>
    </row>
    <row r="309" spans="1:11" ht="15.75">
      <c r="A309" s="164" t="s">
        <v>390</v>
      </c>
      <c r="B309" s="172" t="s">
        <v>388</v>
      </c>
      <c r="C309" s="165" t="s">
        <v>391</v>
      </c>
      <c r="D309" s="7" t="s">
        <v>391</v>
      </c>
      <c r="E309" s="8" t="s">
        <v>192</v>
      </c>
      <c r="F309" s="30">
        <v>30</v>
      </c>
      <c r="G309" s="10"/>
      <c r="H309" s="9">
        <f t="shared" si="5"/>
        <v>0</v>
      </c>
      <c r="I309" s="9"/>
      <c r="J309" s="49"/>
      <c r="K309" s="3"/>
    </row>
    <row r="310" spans="1:11" ht="15.75" hidden="1">
      <c r="A310" s="164" t="s">
        <v>390</v>
      </c>
      <c r="B310" s="172" t="s">
        <v>388</v>
      </c>
      <c r="C310" s="165" t="s">
        <v>392</v>
      </c>
      <c r="D310" s="7" t="s">
        <v>392</v>
      </c>
      <c r="E310" s="8" t="s">
        <v>22</v>
      </c>
      <c r="F310" s="30">
        <v>30</v>
      </c>
      <c r="G310" s="10"/>
      <c r="H310" s="9">
        <f t="shared" si="5"/>
        <v>0</v>
      </c>
      <c r="I310" s="9"/>
      <c r="J310" s="49"/>
      <c r="K310" s="3"/>
    </row>
    <row r="311" spans="1:11" ht="15.75" hidden="1">
      <c r="A311" s="164" t="s">
        <v>390</v>
      </c>
      <c r="B311" s="172" t="s">
        <v>388</v>
      </c>
      <c r="C311" s="165" t="s">
        <v>393</v>
      </c>
      <c r="D311" s="7" t="s">
        <v>393</v>
      </c>
      <c r="E311" s="8" t="s">
        <v>22</v>
      </c>
      <c r="F311" s="30">
        <v>10</v>
      </c>
      <c r="G311" s="10"/>
      <c r="H311" s="9">
        <f t="shared" si="5"/>
        <v>0</v>
      </c>
      <c r="I311" s="9"/>
      <c r="J311" s="49"/>
      <c r="K311" s="3"/>
    </row>
    <row r="312" spans="1:11" ht="15.75" hidden="1">
      <c r="A312" s="164" t="s">
        <v>390</v>
      </c>
      <c r="B312" s="172" t="s">
        <v>388</v>
      </c>
      <c r="C312" s="165" t="s">
        <v>394</v>
      </c>
      <c r="D312" s="7" t="s">
        <v>394</v>
      </c>
      <c r="E312" s="8" t="s">
        <v>192</v>
      </c>
      <c r="F312" s="30">
        <v>40</v>
      </c>
      <c r="G312" s="10"/>
      <c r="H312" s="9">
        <f t="shared" si="5"/>
        <v>0</v>
      </c>
      <c r="I312" s="9"/>
      <c r="J312" s="49"/>
      <c r="K312" s="3"/>
    </row>
    <row r="313" spans="1:11" ht="15.75">
      <c r="A313" s="164" t="s">
        <v>390</v>
      </c>
      <c r="B313" s="172" t="s">
        <v>388</v>
      </c>
      <c r="C313" s="165" t="s">
        <v>395</v>
      </c>
      <c r="D313" s="7" t="s">
        <v>395</v>
      </c>
      <c r="E313" s="8" t="s">
        <v>192</v>
      </c>
      <c r="F313" s="30">
        <v>40</v>
      </c>
      <c r="G313" s="10"/>
      <c r="H313" s="9">
        <f t="shared" si="5"/>
        <v>0</v>
      </c>
      <c r="I313" s="9"/>
      <c r="J313" s="49"/>
      <c r="K313" s="3"/>
    </row>
    <row r="314" spans="1:11" ht="15.75">
      <c r="A314" s="164" t="s">
        <v>390</v>
      </c>
      <c r="B314" s="172" t="s">
        <v>388</v>
      </c>
      <c r="C314" s="165" t="s">
        <v>396</v>
      </c>
      <c r="D314" s="7" t="s">
        <v>396</v>
      </c>
      <c r="E314" s="8" t="s">
        <v>192</v>
      </c>
      <c r="F314" s="30">
        <v>40</v>
      </c>
      <c r="G314" s="10"/>
      <c r="H314" s="9">
        <f t="shared" si="5"/>
        <v>0</v>
      </c>
      <c r="I314" s="9"/>
      <c r="J314" s="49"/>
      <c r="K314" s="3"/>
    </row>
    <row r="315" spans="1:11" ht="15.75">
      <c r="A315" s="164" t="s">
        <v>390</v>
      </c>
      <c r="B315" s="172" t="s">
        <v>388</v>
      </c>
      <c r="C315" s="165" t="s">
        <v>397</v>
      </c>
      <c r="D315" s="7" t="s">
        <v>397</v>
      </c>
      <c r="E315" s="8" t="s">
        <v>192</v>
      </c>
      <c r="F315" s="30">
        <v>40</v>
      </c>
      <c r="G315" s="10"/>
      <c r="H315" s="9">
        <f t="shared" si="5"/>
        <v>0</v>
      </c>
      <c r="I315" s="9"/>
      <c r="J315" s="49"/>
      <c r="K315" s="3"/>
    </row>
    <row r="316" spans="1:11" ht="15.75" hidden="1">
      <c r="A316" s="164" t="s">
        <v>390</v>
      </c>
      <c r="B316" s="172" t="s">
        <v>388</v>
      </c>
      <c r="C316" s="165" t="s">
        <v>398</v>
      </c>
      <c r="D316" s="7" t="s">
        <v>398</v>
      </c>
      <c r="E316" s="8" t="s">
        <v>192</v>
      </c>
      <c r="F316" s="30">
        <v>50</v>
      </c>
      <c r="G316" s="10"/>
      <c r="H316" s="9">
        <f t="shared" si="5"/>
        <v>0</v>
      </c>
      <c r="I316" s="9"/>
      <c r="J316" s="49"/>
      <c r="K316" s="3"/>
    </row>
    <row r="317" spans="1:11" ht="15.75">
      <c r="A317" s="164" t="s">
        <v>390</v>
      </c>
      <c r="B317" s="172" t="s">
        <v>388</v>
      </c>
      <c r="C317" s="165" t="s">
        <v>399</v>
      </c>
      <c r="D317" s="7" t="s">
        <v>399</v>
      </c>
      <c r="E317" s="8" t="s">
        <v>22</v>
      </c>
      <c r="F317" s="30">
        <v>120</v>
      </c>
      <c r="G317" s="10"/>
      <c r="H317" s="9">
        <f t="shared" si="5"/>
        <v>0</v>
      </c>
      <c r="I317" s="9"/>
      <c r="J317" s="49"/>
      <c r="K317" s="3"/>
    </row>
    <row r="318" spans="1:11" ht="15.75" hidden="1">
      <c r="A318" s="164" t="s">
        <v>390</v>
      </c>
      <c r="B318" s="172" t="s">
        <v>388</v>
      </c>
      <c r="C318" s="165" t="s">
        <v>400</v>
      </c>
      <c r="D318" s="7" t="s">
        <v>400</v>
      </c>
      <c r="E318" s="8" t="s">
        <v>401</v>
      </c>
      <c r="F318" s="30">
        <v>150</v>
      </c>
      <c r="G318" s="10"/>
      <c r="H318" s="9">
        <f t="shared" si="5"/>
        <v>0</v>
      </c>
      <c r="I318" s="9"/>
      <c r="J318" s="49"/>
      <c r="K318" s="3"/>
    </row>
    <row r="319" spans="1:11" ht="15.75" hidden="1">
      <c r="A319" s="164" t="s">
        <v>390</v>
      </c>
      <c r="B319" s="172" t="s">
        <v>388</v>
      </c>
      <c r="C319" s="165" t="s">
        <v>402</v>
      </c>
      <c r="D319" s="7" t="s">
        <v>402</v>
      </c>
      <c r="E319" s="8" t="s">
        <v>401</v>
      </c>
      <c r="F319" s="30">
        <v>80</v>
      </c>
      <c r="G319" s="10"/>
      <c r="H319" s="9">
        <f t="shared" si="5"/>
        <v>0</v>
      </c>
      <c r="I319" s="9"/>
      <c r="J319" s="49"/>
      <c r="K319" s="3"/>
    </row>
    <row r="320" spans="1:11" ht="15.75" hidden="1">
      <c r="A320" s="164" t="s">
        <v>390</v>
      </c>
      <c r="B320" s="172" t="s">
        <v>388</v>
      </c>
      <c r="C320" s="165" t="s">
        <v>403</v>
      </c>
      <c r="D320" s="7" t="s">
        <v>403</v>
      </c>
      <c r="E320" s="8" t="s">
        <v>192</v>
      </c>
      <c r="F320" s="30">
        <v>50</v>
      </c>
      <c r="G320" s="10"/>
      <c r="H320" s="9">
        <f t="shared" si="5"/>
        <v>0</v>
      </c>
      <c r="I320" s="9"/>
      <c r="J320" s="49"/>
      <c r="K320" s="3"/>
    </row>
    <row r="321" spans="1:11" ht="15.75" hidden="1">
      <c r="A321" s="164" t="s">
        <v>390</v>
      </c>
      <c r="B321" s="172" t="s">
        <v>388</v>
      </c>
      <c r="C321" s="165" t="s">
        <v>404</v>
      </c>
      <c r="D321" s="7" t="s">
        <v>404</v>
      </c>
      <c r="E321" s="8" t="s">
        <v>22</v>
      </c>
      <c r="F321" s="30">
        <v>4</v>
      </c>
      <c r="G321" s="10"/>
      <c r="H321" s="9">
        <f t="shared" si="5"/>
        <v>0</v>
      </c>
      <c r="I321" s="9"/>
      <c r="J321" s="49"/>
      <c r="K321" s="3"/>
    </row>
    <row r="322" spans="1:11" ht="15.75" hidden="1">
      <c r="A322" s="164" t="s">
        <v>390</v>
      </c>
      <c r="B322" s="172" t="s">
        <v>388</v>
      </c>
      <c r="C322" s="165" t="s">
        <v>405</v>
      </c>
      <c r="D322" s="7" t="s">
        <v>405</v>
      </c>
      <c r="E322" s="8" t="s">
        <v>184</v>
      </c>
      <c r="F322" s="30">
        <v>20</v>
      </c>
      <c r="G322" s="10"/>
      <c r="H322" s="9">
        <f t="shared" si="5"/>
        <v>0</v>
      </c>
      <c r="I322" s="9"/>
      <c r="J322" s="49"/>
      <c r="K322" s="3"/>
    </row>
    <row r="323" spans="1:11" ht="15.75">
      <c r="A323" s="164" t="s">
        <v>390</v>
      </c>
      <c r="B323" s="172" t="s">
        <v>388</v>
      </c>
      <c r="C323" s="165" t="s">
        <v>2898</v>
      </c>
      <c r="D323" s="7" t="s">
        <v>2899</v>
      </c>
      <c r="E323" s="8" t="s">
        <v>184</v>
      </c>
      <c r="F323" s="30">
        <v>25</v>
      </c>
      <c r="G323" s="10"/>
      <c r="H323" s="9">
        <f t="shared" si="5"/>
        <v>0</v>
      </c>
      <c r="I323" s="9"/>
      <c r="J323" s="49"/>
      <c r="K323" s="3"/>
    </row>
    <row r="324" spans="1:11" ht="15.75" hidden="1">
      <c r="A324" s="164" t="s">
        <v>390</v>
      </c>
      <c r="B324" s="172" t="s">
        <v>388</v>
      </c>
      <c r="C324" s="165" t="s">
        <v>384</v>
      </c>
      <c r="D324" s="7" t="s">
        <v>384</v>
      </c>
      <c r="E324" s="8" t="s">
        <v>380</v>
      </c>
      <c r="F324" s="30">
        <v>300</v>
      </c>
      <c r="G324" s="10"/>
      <c r="H324" s="9">
        <f t="shared" si="5"/>
        <v>0</v>
      </c>
      <c r="I324" s="9"/>
      <c r="J324" s="49"/>
      <c r="K324" s="3"/>
    </row>
    <row r="325" spans="1:11" ht="15.75" hidden="1">
      <c r="A325" s="164" t="s">
        <v>390</v>
      </c>
      <c r="B325" s="172" t="s">
        <v>388</v>
      </c>
      <c r="C325" s="165" t="s">
        <v>406</v>
      </c>
      <c r="D325" s="7" t="s">
        <v>407</v>
      </c>
      <c r="E325" s="8" t="s">
        <v>408</v>
      </c>
      <c r="F325" s="30">
        <v>25</v>
      </c>
      <c r="G325" s="10"/>
      <c r="H325" s="9">
        <f t="shared" si="5"/>
        <v>0</v>
      </c>
      <c r="I325" s="9"/>
      <c r="J325" s="49"/>
      <c r="K325" s="3"/>
    </row>
    <row r="326" spans="1:11" ht="15.75" hidden="1">
      <c r="A326" s="164" t="s">
        <v>390</v>
      </c>
      <c r="B326" s="172" t="s">
        <v>388</v>
      </c>
      <c r="C326" s="165" t="s">
        <v>409</v>
      </c>
      <c r="D326" s="7" t="s">
        <v>409</v>
      </c>
      <c r="E326" s="8" t="s">
        <v>401</v>
      </c>
      <c r="F326" s="30">
        <v>70</v>
      </c>
      <c r="G326" s="10"/>
      <c r="H326" s="9">
        <f t="shared" si="5"/>
        <v>0</v>
      </c>
      <c r="I326" s="9"/>
      <c r="J326" s="49"/>
      <c r="K326" s="3"/>
    </row>
    <row r="327" spans="1:11" ht="15.75" hidden="1">
      <c r="A327" s="164" t="s">
        <v>390</v>
      </c>
      <c r="B327" s="171" t="s">
        <v>388</v>
      </c>
      <c r="C327" s="165" t="s">
        <v>410</v>
      </c>
      <c r="D327" s="7" t="s">
        <v>410</v>
      </c>
      <c r="E327" s="8" t="s">
        <v>401</v>
      </c>
      <c r="F327" s="30">
        <v>400</v>
      </c>
      <c r="G327" s="10"/>
      <c r="H327" s="9">
        <f t="shared" si="5"/>
        <v>0</v>
      </c>
      <c r="I327" s="9"/>
      <c r="J327" s="49"/>
      <c r="K327" s="3"/>
    </row>
    <row r="328" spans="1:11" ht="15.75" hidden="1">
      <c r="A328" s="164" t="s">
        <v>390</v>
      </c>
      <c r="B328" s="172" t="s">
        <v>388</v>
      </c>
      <c r="C328" s="165" t="s">
        <v>412</v>
      </c>
      <c r="D328" s="7" t="s">
        <v>412</v>
      </c>
      <c r="E328" s="8" t="s">
        <v>192</v>
      </c>
      <c r="F328" s="30">
        <v>40</v>
      </c>
      <c r="G328" s="10"/>
      <c r="H328" s="9">
        <f t="shared" si="5"/>
        <v>0</v>
      </c>
      <c r="I328" s="9"/>
      <c r="J328" s="49"/>
      <c r="K328" s="3"/>
    </row>
    <row r="329" spans="1:11" ht="15.75">
      <c r="A329" s="164" t="s">
        <v>390</v>
      </c>
      <c r="B329" s="173" t="s">
        <v>388</v>
      </c>
      <c r="C329" s="165" t="s">
        <v>413</v>
      </c>
      <c r="D329" s="7" t="s">
        <v>413</v>
      </c>
      <c r="E329" s="8" t="s">
        <v>192</v>
      </c>
      <c r="F329" s="30">
        <v>40</v>
      </c>
      <c r="G329" s="10"/>
      <c r="H329" s="9">
        <f t="shared" si="5"/>
        <v>0</v>
      </c>
      <c r="I329" s="9"/>
      <c r="J329" s="49"/>
      <c r="K329" s="3"/>
    </row>
    <row r="330" spans="1:11" ht="16.5" hidden="1" customHeight="1">
      <c r="A330" s="159" t="s">
        <v>390</v>
      </c>
      <c r="B330" s="271" t="s">
        <v>388</v>
      </c>
      <c r="C330" s="7" t="s">
        <v>414</v>
      </c>
      <c r="D330" s="7" t="s">
        <v>414</v>
      </c>
      <c r="E330" s="8" t="s">
        <v>401</v>
      </c>
      <c r="F330" s="30">
        <v>500</v>
      </c>
      <c r="G330" s="10"/>
      <c r="H330" s="9">
        <f t="shared" si="5"/>
        <v>0</v>
      </c>
      <c r="I330" s="9"/>
      <c r="J330" s="49"/>
      <c r="K330" s="3"/>
    </row>
    <row r="331" spans="1:11" ht="15.75" hidden="1">
      <c r="A331" s="159" t="s">
        <v>390</v>
      </c>
      <c r="B331" s="152" t="s">
        <v>388</v>
      </c>
      <c r="C331" s="7" t="s">
        <v>415</v>
      </c>
      <c r="D331" s="7" t="s">
        <v>415</v>
      </c>
      <c r="E331" s="8" t="s">
        <v>380</v>
      </c>
      <c r="F331" s="30">
        <v>25</v>
      </c>
      <c r="G331" s="10"/>
      <c r="H331" s="9">
        <f t="shared" si="5"/>
        <v>0</v>
      </c>
      <c r="I331" s="9"/>
      <c r="J331" s="49"/>
      <c r="K331" s="3"/>
    </row>
    <row r="332" spans="1:11" ht="15.75">
      <c r="A332" s="159" t="s">
        <v>390</v>
      </c>
      <c r="B332" s="232" t="s">
        <v>12</v>
      </c>
      <c r="C332" s="7" t="s">
        <v>410</v>
      </c>
      <c r="D332" s="7" t="s">
        <v>411</v>
      </c>
      <c r="E332" s="8" t="s">
        <v>383</v>
      </c>
      <c r="F332" s="30">
        <v>15</v>
      </c>
      <c r="G332" s="10"/>
      <c r="H332" s="9">
        <f t="shared" si="5"/>
        <v>0</v>
      </c>
      <c r="I332" s="9"/>
      <c r="J332" s="49"/>
      <c r="K332" s="3"/>
    </row>
    <row r="333" spans="1:11" ht="15.75">
      <c r="A333" s="164" t="s">
        <v>2720</v>
      </c>
      <c r="B333" s="204" t="s">
        <v>416</v>
      </c>
      <c r="C333" s="2" t="s">
        <v>417</v>
      </c>
      <c r="D333" s="2" t="s">
        <v>418</v>
      </c>
      <c r="E333" s="8" t="s">
        <v>243</v>
      </c>
      <c r="F333" s="30">
        <v>45</v>
      </c>
      <c r="G333" s="51"/>
      <c r="H333" s="9">
        <f t="shared" si="5"/>
        <v>0</v>
      </c>
      <c r="I333" s="9"/>
      <c r="J333" s="49"/>
      <c r="K333" s="3"/>
    </row>
    <row r="334" spans="1:11" ht="15.75">
      <c r="A334" s="164" t="s">
        <v>2720</v>
      </c>
      <c r="B334" s="203" t="s">
        <v>416</v>
      </c>
      <c r="C334" s="278" t="s">
        <v>376</v>
      </c>
      <c r="D334" s="278" t="s">
        <v>2721</v>
      </c>
      <c r="E334" s="177" t="s">
        <v>243</v>
      </c>
      <c r="F334" s="30">
        <v>20</v>
      </c>
      <c r="G334" s="51"/>
      <c r="H334" s="9">
        <f t="shared" si="5"/>
        <v>0</v>
      </c>
      <c r="I334" s="9"/>
      <c r="J334" s="49"/>
      <c r="K334" s="3"/>
    </row>
    <row r="335" spans="1:11" ht="47.25" hidden="1">
      <c r="A335" s="159" t="s">
        <v>390</v>
      </c>
      <c r="B335" s="174" t="s">
        <v>420</v>
      </c>
      <c r="C335" s="182" t="s">
        <v>421</v>
      </c>
      <c r="D335" s="182" t="s">
        <v>422</v>
      </c>
      <c r="E335" s="8" t="s">
        <v>423</v>
      </c>
      <c r="F335" s="30">
        <v>50</v>
      </c>
      <c r="G335" s="10"/>
      <c r="H335" s="9">
        <f t="shared" si="5"/>
        <v>0</v>
      </c>
      <c r="I335" s="9"/>
      <c r="J335" s="49"/>
      <c r="K335" s="3"/>
    </row>
    <row r="336" spans="1:11" ht="47.25" hidden="1">
      <c r="A336" s="159" t="s">
        <v>390</v>
      </c>
      <c r="B336" s="152" t="s">
        <v>420</v>
      </c>
      <c r="C336" s="7" t="s">
        <v>421</v>
      </c>
      <c r="D336" s="7" t="s">
        <v>422</v>
      </c>
      <c r="E336" s="8" t="s">
        <v>57</v>
      </c>
      <c r="F336" s="30">
        <v>100</v>
      </c>
      <c r="G336" s="10"/>
      <c r="H336" s="9">
        <f t="shared" si="5"/>
        <v>0</v>
      </c>
      <c r="I336" s="9"/>
      <c r="J336" s="49"/>
      <c r="K336" s="3"/>
    </row>
    <row r="337" spans="1:11" ht="47.25" hidden="1">
      <c r="A337" s="159" t="s">
        <v>390</v>
      </c>
      <c r="B337" s="152" t="s">
        <v>420</v>
      </c>
      <c r="C337" s="7" t="s">
        <v>421</v>
      </c>
      <c r="D337" s="7" t="s">
        <v>424</v>
      </c>
      <c r="E337" s="8" t="s">
        <v>57</v>
      </c>
      <c r="F337" s="30">
        <v>50</v>
      </c>
      <c r="G337" s="10"/>
      <c r="H337" s="9">
        <f t="shared" si="5"/>
        <v>0</v>
      </c>
      <c r="I337" s="9"/>
      <c r="J337" s="49"/>
      <c r="K337" s="3"/>
    </row>
    <row r="338" spans="1:11" ht="47.25" hidden="1">
      <c r="A338" s="159" t="s">
        <v>390</v>
      </c>
      <c r="B338" s="152" t="s">
        <v>420</v>
      </c>
      <c r="C338" s="7" t="s">
        <v>421</v>
      </c>
      <c r="D338" s="7" t="s">
        <v>424</v>
      </c>
      <c r="E338" s="8" t="s">
        <v>94</v>
      </c>
      <c r="F338" s="30">
        <v>90</v>
      </c>
      <c r="G338" s="10"/>
      <c r="H338" s="9">
        <f t="shared" si="5"/>
        <v>0</v>
      </c>
      <c r="I338" s="9"/>
      <c r="J338" s="49"/>
      <c r="K338" s="3"/>
    </row>
    <row r="339" spans="1:11" ht="47.25" hidden="1">
      <c r="A339" s="159" t="s">
        <v>390</v>
      </c>
      <c r="B339" s="152" t="s">
        <v>420</v>
      </c>
      <c r="C339" s="7" t="s">
        <v>421</v>
      </c>
      <c r="D339" s="7" t="s">
        <v>424</v>
      </c>
      <c r="E339" s="8" t="s">
        <v>184</v>
      </c>
      <c r="F339" s="30">
        <v>220</v>
      </c>
      <c r="G339" s="10"/>
      <c r="H339" s="9">
        <f t="shared" si="5"/>
        <v>0</v>
      </c>
      <c r="I339" s="9"/>
      <c r="J339" s="49"/>
      <c r="K339" s="3"/>
    </row>
    <row r="340" spans="1:11" ht="47.25" hidden="1">
      <c r="A340" s="159" t="s">
        <v>390</v>
      </c>
      <c r="B340" s="152" t="s">
        <v>420</v>
      </c>
      <c r="C340" s="7" t="s">
        <v>421</v>
      </c>
      <c r="D340" s="7" t="s">
        <v>425</v>
      </c>
      <c r="E340" s="8" t="s">
        <v>426</v>
      </c>
      <c r="F340" s="30">
        <v>50</v>
      </c>
      <c r="G340" s="10"/>
      <c r="H340" s="9">
        <f t="shared" si="5"/>
        <v>0</v>
      </c>
      <c r="I340" s="9"/>
      <c r="J340" s="49"/>
      <c r="K340" s="3"/>
    </row>
    <row r="341" spans="1:11" ht="47.25" hidden="1">
      <c r="A341" s="159" t="s">
        <v>390</v>
      </c>
      <c r="B341" s="152" t="s">
        <v>420</v>
      </c>
      <c r="C341" s="7" t="s">
        <v>421</v>
      </c>
      <c r="D341" s="7" t="s">
        <v>425</v>
      </c>
      <c r="E341" s="8" t="s">
        <v>427</v>
      </c>
      <c r="F341" s="30">
        <v>90</v>
      </c>
      <c r="G341" s="10"/>
      <c r="H341" s="9">
        <f t="shared" si="5"/>
        <v>0</v>
      </c>
      <c r="I341" s="9"/>
      <c r="J341" s="49"/>
      <c r="K341" s="3"/>
    </row>
    <row r="342" spans="1:11" ht="47.25" hidden="1">
      <c r="A342" s="159" t="s">
        <v>390</v>
      </c>
      <c r="B342" s="152" t="s">
        <v>420</v>
      </c>
      <c r="C342" s="7" t="s">
        <v>421</v>
      </c>
      <c r="D342" s="7" t="s">
        <v>425</v>
      </c>
      <c r="E342" s="8" t="s">
        <v>428</v>
      </c>
      <c r="F342" s="30">
        <v>230</v>
      </c>
      <c r="G342" s="10"/>
      <c r="H342" s="9">
        <f t="shared" si="5"/>
        <v>0</v>
      </c>
      <c r="I342" s="9"/>
      <c r="J342" s="49"/>
      <c r="K342" s="3"/>
    </row>
    <row r="343" spans="1:11" ht="47.25" hidden="1">
      <c r="A343" s="159" t="s">
        <v>390</v>
      </c>
      <c r="B343" s="152" t="s">
        <v>420</v>
      </c>
      <c r="C343" s="7" t="s">
        <v>429</v>
      </c>
      <c r="D343" s="7" t="s">
        <v>430</v>
      </c>
      <c r="E343" s="8" t="s">
        <v>207</v>
      </c>
      <c r="F343" s="30">
        <v>30</v>
      </c>
      <c r="G343" s="10"/>
      <c r="H343" s="9">
        <f t="shared" ref="H343:H420" si="6">G343*F343</f>
        <v>0</v>
      </c>
      <c r="I343" s="9"/>
      <c r="J343" s="49"/>
      <c r="K343" s="3"/>
    </row>
    <row r="344" spans="1:11" ht="31.5" hidden="1">
      <c r="A344" s="158" t="s">
        <v>434</v>
      </c>
      <c r="B344" s="151" t="s">
        <v>388</v>
      </c>
      <c r="C344" s="7" t="s">
        <v>435</v>
      </c>
      <c r="D344" s="7" t="s">
        <v>436</v>
      </c>
      <c r="E344" s="8" t="s">
        <v>437</v>
      </c>
      <c r="F344" s="30">
        <v>0</v>
      </c>
      <c r="G344" s="10"/>
      <c r="H344" s="9">
        <f t="shared" si="6"/>
        <v>0</v>
      </c>
      <c r="I344" s="9"/>
      <c r="J344" s="49"/>
      <c r="K344" s="3"/>
    </row>
    <row r="345" spans="1:11" ht="31.5" hidden="1">
      <c r="A345" s="159" t="s">
        <v>434</v>
      </c>
      <c r="B345" s="240" t="s">
        <v>388</v>
      </c>
      <c r="C345" s="178" t="s">
        <v>438</v>
      </c>
      <c r="D345" s="178" t="s">
        <v>439</v>
      </c>
      <c r="E345" s="8" t="s">
        <v>22</v>
      </c>
      <c r="F345" s="30">
        <v>0</v>
      </c>
      <c r="G345" s="10"/>
      <c r="H345" s="9">
        <f t="shared" si="6"/>
        <v>0</v>
      </c>
      <c r="I345" s="9"/>
      <c r="J345" s="49"/>
      <c r="K345" s="3"/>
    </row>
    <row r="346" spans="1:11" ht="16.5" customHeight="1">
      <c r="A346" s="221" t="s">
        <v>390</v>
      </c>
      <c r="B346" s="273" t="s">
        <v>2776</v>
      </c>
      <c r="C346" s="2" t="s">
        <v>412</v>
      </c>
      <c r="D346" s="275" t="s">
        <v>2913</v>
      </c>
      <c r="E346" s="177" t="s">
        <v>380</v>
      </c>
      <c r="F346" s="30">
        <v>6</v>
      </c>
      <c r="G346" s="10"/>
      <c r="H346" s="9">
        <f t="shared" si="6"/>
        <v>0</v>
      </c>
      <c r="I346" s="9"/>
      <c r="J346" s="8"/>
      <c r="K346" s="3"/>
    </row>
    <row r="347" spans="1:11" ht="15" customHeight="1">
      <c r="A347" s="164" t="s">
        <v>390</v>
      </c>
      <c r="B347" s="274" t="s">
        <v>2776</v>
      </c>
      <c r="C347" s="2" t="s">
        <v>396</v>
      </c>
      <c r="D347" s="279" t="s">
        <v>2914</v>
      </c>
      <c r="E347" s="177" t="s">
        <v>380</v>
      </c>
      <c r="F347" s="30">
        <v>12</v>
      </c>
      <c r="G347" s="10"/>
      <c r="H347" s="9">
        <f t="shared" si="6"/>
        <v>0</v>
      </c>
      <c r="I347" s="9"/>
      <c r="J347" s="8"/>
      <c r="K347" s="3"/>
    </row>
    <row r="348" spans="1:11" ht="15" customHeight="1">
      <c r="A348" s="164" t="s">
        <v>390</v>
      </c>
      <c r="B348" s="274" t="s">
        <v>2776</v>
      </c>
      <c r="C348" s="2" t="s">
        <v>2777</v>
      </c>
      <c r="D348" s="276" t="s">
        <v>2793</v>
      </c>
      <c r="E348" s="177" t="s">
        <v>380</v>
      </c>
      <c r="F348" s="30">
        <v>6</v>
      </c>
      <c r="G348" s="10"/>
      <c r="H348" s="9">
        <f t="shared" si="6"/>
        <v>0</v>
      </c>
      <c r="I348" s="9"/>
      <c r="J348" s="8"/>
      <c r="K348" s="3"/>
    </row>
    <row r="349" spans="1:11" ht="15" customHeight="1">
      <c r="A349" s="164" t="s">
        <v>390</v>
      </c>
      <c r="B349" s="274" t="s">
        <v>2776</v>
      </c>
      <c r="C349" s="2" t="s">
        <v>2778</v>
      </c>
      <c r="D349" s="276" t="s">
        <v>2793</v>
      </c>
      <c r="E349" s="177" t="s">
        <v>380</v>
      </c>
      <c r="F349" s="30">
        <v>6</v>
      </c>
      <c r="G349" s="10"/>
      <c r="H349" s="9">
        <f t="shared" si="6"/>
        <v>0</v>
      </c>
      <c r="I349" s="9"/>
      <c r="J349" s="8"/>
      <c r="K349" s="3"/>
    </row>
    <row r="350" spans="1:11" ht="15" customHeight="1">
      <c r="A350" s="164" t="s">
        <v>390</v>
      </c>
      <c r="B350" s="274" t="s">
        <v>2776</v>
      </c>
      <c r="C350" s="2" t="s">
        <v>2779</v>
      </c>
      <c r="D350" s="276" t="s">
        <v>2793</v>
      </c>
      <c r="E350" s="177" t="s">
        <v>380</v>
      </c>
      <c r="F350" s="30">
        <v>12</v>
      </c>
      <c r="G350" s="10"/>
      <c r="H350" s="9">
        <f t="shared" si="6"/>
        <v>0</v>
      </c>
      <c r="I350" s="9"/>
      <c r="J350" s="8"/>
      <c r="K350" s="3"/>
    </row>
    <row r="351" spans="1:11" ht="15" customHeight="1">
      <c r="A351" s="164" t="s">
        <v>390</v>
      </c>
      <c r="B351" s="274" t="s">
        <v>2776</v>
      </c>
      <c r="C351" s="2" t="s">
        <v>413</v>
      </c>
      <c r="D351" s="276" t="s">
        <v>2793</v>
      </c>
      <c r="E351" s="177" t="s">
        <v>380</v>
      </c>
      <c r="F351" s="30">
        <v>12</v>
      </c>
      <c r="G351" s="10"/>
      <c r="H351" s="9">
        <f t="shared" si="6"/>
        <v>0</v>
      </c>
      <c r="I351" s="9"/>
      <c r="J351" s="8"/>
      <c r="K351" s="3"/>
    </row>
    <row r="352" spans="1:11" ht="15" customHeight="1">
      <c r="A352" s="164" t="s">
        <v>390</v>
      </c>
      <c r="B352" s="274" t="s">
        <v>2776</v>
      </c>
      <c r="C352" s="2" t="s">
        <v>2780</v>
      </c>
      <c r="D352" s="276" t="s">
        <v>2793</v>
      </c>
      <c r="E352" s="177" t="s">
        <v>380</v>
      </c>
      <c r="F352" s="30">
        <v>12</v>
      </c>
      <c r="G352" s="10"/>
      <c r="H352" s="9">
        <f t="shared" si="6"/>
        <v>0</v>
      </c>
      <c r="I352" s="9"/>
      <c r="J352" s="8"/>
      <c r="K352" s="3"/>
    </row>
    <row r="353" spans="1:11" ht="15" customHeight="1">
      <c r="A353" s="164" t="s">
        <v>390</v>
      </c>
      <c r="B353" s="274" t="s">
        <v>2776</v>
      </c>
      <c r="C353" s="2" t="s">
        <v>2781</v>
      </c>
      <c r="D353" s="276" t="s">
        <v>2793</v>
      </c>
      <c r="E353" s="177" t="s">
        <v>22</v>
      </c>
      <c r="F353" s="30">
        <v>15</v>
      </c>
      <c r="G353" s="10"/>
      <c r="H353" s="9">
        <f t="shared" si="6"/>
        <v>0</v>
      </c>
      <c r="I353" s="9"/>
      <c r="J353" s="8"/>
      <c r="K353" s="3"/>
    </row>
    <row r="354" spans="1:11" ht="15" customHeight="1">
      <c r="A354" s="164" t="s">
        <v>390</v>
      </c>
      <c r="B354" s="274" t="s">
        <v>2776</v>
      </c>
      <c r="C354" s="2" t="s">
        <v>2782</v>
      </c>
      <c r="D354" s="276" t="s">
        <v>2793</v>
      </c>
      <c r="E354" s="177" t="s">
        <v>22</v>
      </c>
      <c r="F354" s="30">
        <v>20</v>
      </c>
      <c r="G354" s="10"/>
      <c r="H354" s="9">
        <f t="shared" si="6"/>
        <v>0</v>
      </c>
      <c r="I354" s="9"/>
      <c r="J354" s="8"/>
      <c r="K354" s="3"/>
    </row>
    <row r="355" spans="1:11" ht="15" hidden="1" customHeight="1">
      <c r="A355" s="164" t="s">
        <v>390</v>
      </c>
      <c r="B355" s="274" t="s">
        <v>2776</v>
      </c>
      <c r="C355" s="2" t="s">
        <v>2783</v>
      </c>
      <c r="D355" s="276" t="s">
        <v>2793</v>
      </c>
      <c r="E355" s="177" t="s">
        <v>22</v>
      </c>
      <c r="F355" s="30">
        <v>20</v>
      </c>
      <c r="G355" s="10"/>
      <c r="H355" s="9">
        <f t="shared" si="6"/>
        <v>0</v>
      </c>
      <c r="I355" s="9"/>
      <c r="J355" s="8"/>
      <c r="K355" s="3"/>
    </row>
    <row r="356" spans="1:11" ht="15" hidden="1" customHeight="1">
      <c r="A356" s="164" t="s">
        <v>390</v>
      </c>
      <c r="B356" s="274" t="s">
        <v>2776</v>
      </c>
      <c r="C356" s="2" t="s">
        <v>2784</v>
      </c>
      <c r="D356" s="276" t="s">
        <v>2793</v>
      </c>
      <c r="E356" s="177" t="s">
        <v>22</v>
      </c>
      <c r="F356" s="30">
        <v>12</v>
      </c>
      <c r="G356" s="10"/>
      <c r="H356" s="9">
        <f t="shared" si="6"/>
        <v>0</v>
      </c>
      <c r="I356" s="9"/>
      <c r="J356" s="8"/>
      <c r="K356" s="3"/>
    </row>
    <row r="357" spans="1:11" ht="15" customHeight="1">
      <c r="A357" s="164" t="s">
        <v>390</v>
      </c>
      <c r="B357" s="274" t="s">
        <v>2776</v>
      </c>
      <c r="C357" s="2" t="s">
        <v>2796</v>
      </c>
      <c r="D357" s="276" t="s">
        <v>2793</v>
      </c>
      <c r="E357" s="177" t="s">
        <v>71</v>
      </c>
      <c r="F357" s="30">
        <v>12</v>
      </c>
      <c r="G357" s="10"/>
      <c r="H357" s="9">
        <f t="shared" si="6"/>
        <v>0</v>
      </c>
      <c r="I357" s="9"/>
      <c r="J357" s="8"/>
      <c r="K357" s="3"/>
    </row>
    <row r="358" spans="1:11" ht="15" customHeight="1">
      <c r="A358" s="164" t="s">
        <v>390</v>
      </c>
      <c r="B358" s="274" t="s">
        <v>2776</v>
      </c>
      <c r="C358" s="2" t="s">
        <v>2785</v>
      </c>
      <c r="D358" s="276" t="s">
        <v>2793</v>
      </c>
      <c r="E358" s="177" t="s">
        <v>71</v>
      </c>
      <c r="F358" s="30">
        <v>48</v>
      </c>
      <c r="G358" s="10"/>
      <c r="H358" s="9">
        <f t="shared" si="6"/>
        <v>0</v>
      </c>
      <c r="I358" s="9"/>
      <c r="J358" s="8"/>
      <c r="K358" s="3"/>
    </row>
    <row r="359" spans="1:11" ht="15" customHeight="1">
      <c r="A359" s="164" t="s">
        <v>390</v>
      </c>
      <c r="B359" s="274" t="s">
        <v>2776</v>
      </c>
      <c r="C359" s="2" t="s">
        <v>2786</v>
      </c>
      <c r="D359" s="276" t="s">
        <v>2793</v>
      </c>
      <c r="E359" s="177" t="s">
        <v>22</v>
      </c>
      <c r="F359" s="30">
        <v>18</v>
      </c>
      <c r="G359" s="10"/>
      <c r="H359" s="9">
        <f t="shared" si="6"/>
        <v>0</v>
      </c>
      <c r="I359" s="9"/>
      <c r="J359" s="8"/>
      <c r="K359" s="3"/>
    </row>
    <row r="360" spans="1:11" ht="15" customHeight="1">
      <c r="A360" s="164" t="s">
        <v>390</v>
      </c>
      <c r="B360" s="274" t="s">
        <v>2776</v>
      </c>
      <c r="C360" s="2" t="s">
        <v>2787</v>
      </c>
      <c r="D360" s="276" t="s">
        <v>2793</v>
      </c>
      <c r="E360" s="177" t="s">
        <v>22</v>
      </c>
      <c r="F360" s="30">
        <v>12</v>
      </c>
      <c r="G360" s="10"/>
      <c r="H360" s="9">
        <f t="shared" si="6"/>
        <v>0</v>
      </c>
      <c r="I360" s="9"/>
      <c r="J360" s="8"/>
      <c r="K360" s="3"/>
    </row>
    <row r="361" spans="1:11" ht="15" customHeight="1">
      <c r="A361" s="164" t="s">
        <v>390</v>
      </c>
      <c r="B361" s="274" t="s">
        <v>2776</v>
      </c>
      <c r="C361" s="2" t="s">
        <v>2794</v>
      </c>
      <c r="D361" s="276" t="s">
        <v>2793</v>
      </c>
      <c r="E361" s="177" t="s">
        <v>2813</v>
      </c>
      <c r="F361" s="30">
        <v>24</v>
      </c>
      <c r="G361" s="10"/>
      <c r="H361" s="9">
        <f t="shared" si="6"/>
        <v>0</v>
      </c>
      <c r="I361" s="9"/>
      <c r="J361" s="8"/>
      <c r="K361" s="3"/>
    </row>
    <row r="362" spans="1:11" ht="15" customHeight="1">
      <c r="A362" s="164" t="s">
        <v>390</v>
      </c>
      <c r="B362" s="274" t="s">
        <v>2776</v>
      </c>
      <c r="C362" s="2" t="s">
        <v>2788</v>
      </c>
      <c r="D362" s="276" t="s">
        <v>2793</v>
      </c>
      <c r="E362" s="177" t="s">
        <v>736</v>
      </c>
      <c r="F362" s="30">
        <v>24</v>
      </c>
      <c r="G362" s="10"/>
      <c r="H362" s="9">
        <f t="shared" si="6"/>
        <v>0</v>
      </c>
      <c r="I362" s="9"/>
      <c r="J362" s="8"/>
      <c r="K362" s="3"/>
    </row>
    <row r="363" spans="1:11" ht="15" customHeight="1">
      <c r="A363" s="164" t="s">
        <v>390</v>
      </c>
      <c r="B363" s="274" t="s">
        <v>2776</v>
      </c>
      <c r="C363" s="2" t="s">
        <v>2789</v>
      </c>
      <c r="D363" s="276" t="s">
        <v>2793</v>
      </c>
      <c r="E363" s="177" t="s">
        <v>71</v>
      </c>
      <c r="F363" s="30">
        <v>30</v>
      </c>
      <c r="G363" s="10"/>
      <c r="H363" s="9">
        <f t="shared" si="6"/>
        <v>0</v>
      </c>
      <c r="I363" s="9"/>
      <c r="J363" s="8"/>
      <c r="K363" s="3"/>
    </row>
    <row r="364" spans="1:11" ht="15" customHeight="1">
      <c r="A364" s="164" t="s">
        <v>390</v>
      </c>
      <c r="B364" s="274" t="s">
        <v>2776</v>
      </c>
      <c r="C364" s="2" t="s">
        <v>2790</v>
      </c>
      <c r="D364" s="276" t="s">
        <v>2793</v>
      </c>
      <c r="E364" s="177" t="s">
        <v>71</v>
      </c>
      <c r="F364" s="30">
        <v>72</v>
      </c>
      <c r="G364" s="10"/>
      <c r="H364" s="9">
        <f t="shared" si="6"/>
        <v>0</v>
      </c>
      <c r="I364" s="9"/>
      <c r="J364" s="8"/>
      <c r="K364" s="3"/>
    </row>
    <row r="365" spans="1:11" ht="15" customHeight="1">
      <c r="A365" s="164" t="s">
        <v>390</v>
      </c>
      <c r="B365" s="274" t="s">
        <v>2776</v>
      </c>
      <c r="C365" s="2" t="s">
        <v>2791</v>
      </c>
      <c r="D365" s="276" t="s">
        <v>2793</v>
      </c>
      <c r="E365" s="177" t="s">
        <v>299</v>
      </c>
      <c r="F365" s="30">
        <v>24</v>
      </c>
      <c r="G365" s="10"/>
      <c r="H365" s="9">
        <f t="shared" si="6"/>
        <v>0</v>
      </c>
      <c r="I365" s="9"/>
      <c r="J365" s="8"/>
      <c r="K365" s="3"/>
    </row>
    <row r="366" spans="1:11" ht="15" customHeight="1">
      <c r="A366" s="164" t="s">
        <v>390</v>
      </c>
      <c r="B366" s="274" t="s">
        <v>2776</v>
      </c>
      <c r="C366" s="2" t="s">
        <v>394</v>
      </c>
      <c r="D366" s="276" t="s">
        <v>2793</v>
      </c>
      <c r="E366" s="177" t="s">
        <v>2795</v>
      </c>
      <c r="F366" s="30">
        <v>12</v>
      </c>
      <c r="G366" s="10"/>
      <c r="H366" s="9">
        <f t="shared" si="6"/>
        <v>0</v>
      </c>
      <c r="I366" s="9"/>
      <c r="J366" s="8"/>
      <c r="K366" s="3"/>
    </row>
    <row r="367" spans="1:11" ht="15" customHeight="1">
      <c r="A367" s="164" t="s">
        <v>390</v>
      </c>
      <c r="B367" s="274" t="s">
        <v>2776</v>
      </c>
      <c r="C367" s="2" t="s">
        <v>2792</v>
      </c>
      <c r="D367" s="276" t="s">
        <v>2793</v>
      </c>
      <c r="E367" s="177" t="s">
        <v>380</v>
      </c>
      <c r="F367" s="30">
        <v>18</v>
      </c>
      <c r="G367" s="10"/>
      <c r="H367" s="9">
        <f t="shared" si="6"/>
        <v>0</v>
      </c>
      <c r="I367" s="9"/>
      <c r="J367" s="8"/>
      <c r="K367" s="3"/>
    </row>
    <row r="368" spans="1:11" ht="15" customHeight="1">
      <c r="A368" s="164" t="s">
        <v>390</v>
      </c>
      <c r="B368" s="274" t="s">
        <v>2776</v>
      </c>
      <c r="C368" s="2" t="s">
        <v>402</v>
      </c>
      <c r="D368" s="276" t="s">
        <v>2793</v>
      </c>
      <c r="E368" s="177" t="s">
        <v>380</v>
      </c>
      <c r="F368" s="30">
        <v>6</v>
      </c>
      <c r="G368" s="10"/>
      <c r="H368" s="9">
        <f t="shared" si="6"/>
        <v>0</v>
      </c>
      <c r="I368" s="9"/>
      <c r="J368" s="8"/>
      <c r="K368" s="3"/>
    </row>
    <row r="369" spans="1:11" ht="30" customHeight="1">
      <c r="A369" s="164"/>
      <c r="B369" s="281" t="s">
        <v>2776</v>
      </c>
      <c r="C369" s="179" t="s">
        <v>2807</v>
      </c>
      <c r="D369" s="280" t="s">
        <v>2812</v>
      </c>
      <c r="E369" s="177" t="s">
        <v>380</v>
      </c>
      <c r="F369" s="30">
        <v>15</v>
      </c>
      <c r="G369" s="10"/>
      <c r="H369" s="9">
        <f t="shared" si="6"/>
        <v>0</v>
      </c>
      <c r="I369" s="9"/>
      <c r="J369" s="8"/>
      <c r="K369" s="3"/>
    </row>
    <row r="370" spans="1:11" ht="15" customHeight="1">
      <c r="A370" s="164"/>
      <c r="B370" s="274"/>
      <c r="C370" s="180" t="s">
        <v>2808</v>
      </c>
      <c r="D370" s="276" t="s">
        <v>2812</v>
      </c>
      <c r="E370" s="177" t="s">
        <v>243</v>
      </c>
      <c r="F370" s="30">
        <v>18</v>
      </c>
      <c r="G370" s="10"/>
      <c r="H370" s="9">
        <f t="shared" si="6"/>
        <v>0</v>
      </c>
      <c r="I370" s="9"/>
      <c r="J370" s="8"/>
      <c r="K370" s="3"/>
    </row>
    <row r="371" spans="1:11" ht="15" customHeight="1">
      <c r="A371" s="164"/>
      <c r="B371" s="274"/>
      <c r="C371" s="180" t="s">
        <v>2809</v>
      </c>
      <c r="D371" s="276" t="s">
        <v>2812</v>
      </c>
      <c r="E371" s="177" t="s">
        <v>243</v>
      </c>
      <c r="F371" s="30">
        <v>24</v>
      </c>
      <c r="G371" s="10"/>
      <c r="H371" s="9">
        <f t="shared" si="6"/>
        <v>0</v>
      </c>
      <c r="I371" s="9"/>
      <c r="J371" s="8"/>
      <c r="K371" s="3"/>
    </row>
    <row r="372" spans="1:11" ht="15" customHeight="1">
      <c r="A372" s="164"/>
      <c r="B372" s="274"/>
      <c r="C372" s="180" t="s">
        <v>2810</v>
      </c>
      <c r="D372" s="276" t="s">
        <v>2812</v>
      </c>
      <c r="E372" s="177" t="s">
        <v>243</v>
      </c>
      <c r="F372" s="30">
        <v>12</v>
      </c>
      <c r="G372" s="10"/>
      <c r="H372" s="9">
        <f t="shared" si="6"/>
        <v>0</v>
      </c>
      <c r="I372" s="9"/>
      <c r="J372" s="8"/>
      <c r="K372" s="3"/>
    </row>
    <row r="373" spans="1:11" ht="15" customHeight="1">
      <c r="A373" s="164"/>
      <c r="B373" s="274"/>
      <c r="C373" s="181" t="s">
        <v>2811</v>
      </c>
      <c r="D373" s="277" t="s">
        <v>2812</v>
      </c>
      <c r="E373" s="177" t="s">
        <v>243</v>
      </c>
      <c r="F373" s="30">
        <v>15</v>
      </c>
      <c r="G373" s="10"/>
      <c r="H373" s="9">
        <f t="shared" si="6"/>
        <v>0</v>
      </c>
      <c r="I373" s="9"/>
      <c r="J373" s="8"/>
      <c r="K373" s="3"/>
    </row>
    <row r="374" spans="1:11" ht="33.75" customHeight="1">
      <c r="A374" s="285" t="s">
        <v>2932</v>
      </c>
      <c r="B374" s="285"/>
      <c r="C374" s="329"/>
      <c r="D374" s="5"/>
      <c r="E374" s="55"/>
      <c r="F374" s="56"/>
      <c r="G374" s="57"/>
      <c r="H374" s="57"/>
      <c r="I374" s="57"/>
      <c r="J374" s="58"/>
    </row>
    <row r="375" spans="1:11" ht="15" customHeight="1">
      <c r="A375" s="164"/>
      <c r="B375" s="193" t="s">
        <v>431</v>
      </c>
      <c r="C375" s="186" t="s">
        <v>440</v>
      </c>
      <c r="D375" s="400" t="s">
        <v>2917</v>
      </c>
      <c r="E375" s="177" t="s">
        <v>437</v>
      </c>
      <c r="F375" s="30">
        <v>30</v>
      </c>
      <c r="G375" s="10"/>
      <c r="H375" s="9">
        <f t="shared" ref="H375:H388" si="7">G375*F375</f>
        <v>0</v>
      </c>
      <c r="I375" s="9"/>
      <c r="J375" s="8"/>
      <c r="K375" s="3"/>
    </row>
    <row r="376" spans="1:11" ht="15" customHeight="1">
      <c r="A376" s="164"/>
      <c r="B376" s="233"/>
      <c r="C376" s="228"/>
      <c r="D376" s="400" t="s">
        <v>2933</v>
      </c>
      <c r="E376" s="177" t="s">
        <v>437</v>
      </c>
      <c r="F376" s="30">
        <v>31</v>
      </c>
      <c r="G376" s="10"/>
      <c r="H376" s="9">
        <f t="shared" si="7"/>
        <v>0</v>
      </c>
      <c r="I376" s="9"/>
      <c r="J376" s="8"/>
      <c r="K376" s="3"/>
    </row>
    <row r="377" spans="1:11" ht="15" customHeight="1">
      <c r="A377" s="164"/>
      <c r="B377" s="233"/>
      <c r="C377" s="228"/>
      <c r="D377" s="400" t="s">
        <v>2919</v>
      </c>
      <c r="E377" s="177" t="s">
        <v>437</v>
      </c>
      <c r="F377" s="30">
        <v>32</v>
      </c>
      <c r="G377" s="10"/>
      <c r="H377" s="9">
        <f t="shared" si="7"/>
        <v>0</v>
      </c>
      <c r="I377" s="9"/>
      <c r="J377" s="8"/>
      <c r="K377" s="3"/>
    </row>
    <row r="378" spans="1:11" ht="15" customHeight="1">
      <c r="A378" s="164"/>
      <c r="B378" s="233"/>
      <c r="C378" s="228"/>
      <c r="D378" s="400" t="s">
        <v>2934</v>
      </c>
      <c r="E378" s="177" t="s">
        <v>437</v>
      </c>
      <c r="F378" s="30">
        <v>33</v>
      </c>
      <c r="G378" s="10"/>
      <c r="H378" s="9">
        <f t="shared" si="7"/>
        <v>0</v>
      </c>
      <c r="I378" s="9"/>
      <c r="J378" s="8"/>
      <c r="K378" s="3"/>
    </row>
    <row r="379" spans="1:11" ht="15" customHeight="1">
      <c r="A379" s="164"/>
      <c r="B379" s="233"/>
      <c r="C379" s="228"/>
      <c r="D379" s="400" t="s">
        <v>2935</v>
      </c>
      <c r="E379" s="177" t="s">
        <v>437</v>
      </c>
      <c r="F379" s="30">
        <v>34</v>
      </c>
      <c r="G379" s="10"/>
      <c r="H379" s="9">
        <f t="shared" si="7"/>
        <v>0</v>
      </c>
      <c r="I379" s="9"/>
      <c r="J379" s="8"/>
      <c r="K379" s="3"/>
    </row>
    <row r="380" spans="1:11" ht="15" customHeight="1">
      <c r="A380" s="164"/>
      <c r="B380" s="233"/>
      <c r="C380" s="228"/>
      <c r="D380" s="400" t="s">
        <v>2936</v>
      </c>
      <c r="E380" s="177" t="s">
        <v>437</v>
      </c>
      <c r="F380" s="30">
        <v>35</v>
      </c>
      <c r="G380" s="10"/>
      <c r="H380" s="9">
        <f t="shared" si="7"/>
        <v>0</v>
      </c>
      <c r="I380" s="9"/>
      <c r="J380" s="8"/>
      <c r="K380" s="3"/>
    </row>
    <row r="381" spans="1:11" ht="15" customHeight="1">
      <c r="A381" s="164"/>
      <c r="B381" s="233"/>
      <c r="C381" s="228"/>
      <c r="D381" s="400" t="s">
        <v>2937</v>
      </c>
      <c r="E381" s="177" t="s">
        <v>437</v>
      </c>
      <c r="F381" s="30">
        <v>36</v>
      </c>
      <c r="G381" s="10"/>
      <c r="H381" s="9">
        <f t="shared" si="7"/>
        <v>0</v>
      </c>
      <c r="I381" s="9"/>
      <c r="J381" s="8"/>
      <c r="K381" s="3"/>
    </row>
    <row r="382" spans="1:11" ht="15" customHeight="1">
      <c r="A382" s="164"/>
      <c r="B382" s="233"/>
      <c r="C382" s="228"/>
      <c r="D382" s="400" t="s">
        <v>2938</v>
      </c>
      <c r="E382" s="177" t="s">
        <v>437</v>
      </c>
      <c r="F382" s="30">
        <v>37</v>
      </c>
      <c r="G382" s="10"/>
      <c r="H382" s="9">
        <f t="shared" si="7"/>
        <v>0</v>
      </c>
      <c r="I382" s="9"/>
      <c r="J382" s="8"/>
      <c r="K382" s="3"/>
    </row>
    <row r="383" spans="1:11" ht="15" customHeight="1">
      <c r="A383" s="164"/>
      <c r="B383" s="233"/>
      <c r="C383" s="228"/>
      <c r="D383" s="400" t="s">
        <v>2939</v>
      </c>
      <c r="E383" s="177" t="s">
        <v>437</v>
      </c>
      <c r="F383" s="30">
        <v>38</v>
      </c>
      <c r="G383" s="10"/>
      <c r="H383" s="9">
        <f t="shared" si="7"/>
        <v>0</v>
      </c>
      <c r="I383" s="9"/>
      <c r="J383" s="8"/>
      <c r="K383" s="3"/>
    </row>
    <row r="384" spans="1:11" ht="15" customHeight="1">
      <c r="A384" s="164"/>
      <c r="B384" s="401"/>
      <c r="C384" s="180"/>
      <c r="D384" s="400" t="s">
        <v>403</v>
      </c>
      <c r="E384" s="177" t="s">
        <v>437</v>
      </c>
      <c r="F384" s="30">
        <v>39</v>
      </c>
      <c r="G384" s="10"/>
      <c r="H384" s="9">
        <f t="shared" si="7"/>
        <v>0</v>
      </c>
      <c r="I384" s="9"/>
      <c r="J384" s="8"/>
      <c r="K384" s="3"/>
    </row>
    <row r="385" spans="1:12" ht="15" customHeight="1">
      <c r="A385" s="164"/>
      <c r="B385" s="401"/>
      <c r="C385" s="180"/>
      <c r="D385" s="400" t="s">
        <v>394</v>
      </c>
      <c r="E385" s="177" t="s">
        <v>437</v>
      </c>
      <c r="F385" s="30">
        <v>40</v>
      </c>
      <c r="G385" s="10"/>
      <c r="H385" s="9">
        <f t="shared" si="7"/>
        <v>0</v>
      </c>
      <c r="I385" s="9"/>
      <c r="J385" s="8"/>
      <c r="K385" s="3"/>
    </row>
    <row r="386" spans="1:12" ht="15" customHeight="1">
      <c r="A386" s="164"/>
      <c r="B386" s="401"/>
      <c r="C386" s="180"/>
      <c r="D386" s="400" t="s">
        <v>2940</v>
      </c>
      <c r="E386" s="177" t="s">
        <v>437</v>
      </c>
      <c r="F386" s="30">
        <v>41</v>
      </c>
      <c r="G386" s="10"/>
      <c r="H386" s="9">
        <f t="shared" si="7"/>
        <v>0</v>
      </c>
      <c r="I386" s="9"/>
      <c r="J386" s="8"/>
      <c r="K386" s="3"/>
    </row>
    <row r="387" spans="1:12" ht="15" customHeight="1">
      <c r="A387" s="164"/>
      <c r="B387" s="401"/>
      <c r="C387" s="180"/>
      <c r="D387" s="400" t="s">
        <v>2941</v>
      </c>
      <c r="E387" s="177" t="s">
        <v>437</v>
      </c>
      <c r="F387" s="30">
        <v>42</v>
      </c>
      <c r="G387" s="10"/>
      <c r="H387" s="9">
        <f t="shared" si="7"/>
        <v>0</v>
      </c>
      <c r="I387" s="9"/>
      <c r="J387" s="8"/>
      <c r="K387" s="3"/>
    </row>
    <row r="388" spans="1:12" ht="15" customHeight="1">
      <c r="A388" s="164"/>
      <c r="B388" s="401"/>
      <c r="C388" s="181"/>
      <c r="D388" s="400" t="s">
        <v>2942</v>
      </c>
      <c r="E388" s="177" t="s">
        <v>437</v>
      </c>
      <c r="F388" s="30">
        <v>43</v>
      </c>
      <c r="G388" s="10"/>
      <c r="H388" s="9">
        <f t="shared" si="7"/>
        <v>0</v>
      </c>
      <c r="I388" s="9"/>
      <c r="J388" s="8"/>
      <c r="K388" s="3"/>
    </row>
    <row r="389" spans="1:12" ht="23.25" customHeight="1">
      <c r="A389" s="160" t="s">
        <v>434</v>
      </c>
      <c r="B389" s="173" t="s">
        <v>431</v>
      </c>
      <c r="C389" s="185" t="s">
        <v>441</v>
      </c>
      <c r="D389" s="7" t="s">
        <v>441</v>
      </c>
      <c r="E389" s="8" t="s">
        <v>71</v>
      </c>
      <c r="F389" s="30">
        <v>30</v>
      </c>
      <c r="G389" s="10"/>
      <c r="H389" s="9">
        <f t="shared" si="6"/>
        <v>0</v>
      </c>
      <c r="I389" s="9"/>
      <c r="J389" s="49"/>
    </row>
    <row r="390" spans="1:12" ht="15.75">
      <c r="A390" s="283" t="s">
        <v>442</v>
      </c>
      <c r="B390" s="285"/>
      <c r="C390" s="54"/>
      <c r="D390" s="5"/>
      <c r="E390" s="55"/>
      <c r="F390" s="56"/>
      <c r="G390" s="57"/>
      <c r="H390" s="57"/>
      <c r="I390" s="57"/>
      <c r="J390" s="58"/>
    </row>
    <row r="391" spans="1:12" ht="45">
      <c r="A391" s="183" t="s">
        <v>443</v>
      </c>
      <c r="B391" s="157" t="s">
        <v>79</v>
      </c>
      <c r="C391" s="284" t="s">
        <v>444</v>
      </c>
      <c r="D391" s="11" t="s">
        <v>445</v>
      </c>
      <c r="E391" s="41" t="s">
        <v>446</v>
      </c>
      <c r="F391" s="50">
        <v>30</v>
      </c>
      <c r="G391" s="59"/>
      <c r="H391" s="9">
        <f t="shared" si="6"/>
        <v>0</v>
      </c>
      <c r="I391" s="9"/>
      <c r="J391" s="32"/>
    </row>
    <row r="392" spans="1:12" ht="45">
      <c r="A392" s="214" t="s">
        <v>443</v>
      </c>
      <c r="B392" s="160" t="s">
        <v>79</v>
      </c>
      <c r="C392" s="284" t="s">
        <v>444</v>
      </c>
      <c r="D392" s="11" t="s">
        <v>445</v>
      </c>
      <c r="E392" s="41" t="s">
        <v>447</v>
      </c>
      <c r="F392" s="50">
        <v>60</v>
      </c>
      <c r="G392" s="59"/>
      <c r="H392" s="9">
        <f t="shared" si="6"/>
        <v>0</v>
      </c>
      <c r="I392" s="9"/>
      <c r="J392" s="32"/>
    </row>
    <row r="393" spans="1:12" ht="31.5">
      <c r="A393" s="210" t="s">
        <v>448</v>
      </c>
      <c r="B393" s="210" t="s">
        <v>79</v>
      </c>
      <c r="C393" s="11" t="s">
        <v>449</v>
      </c>
      <c r="D393" s="11" t="s">
        <v>450</v>
      </c>
      <c r="E393" s="60" t="s">
        <v>22</v>
      </c>
      <c r="F393" s="50">
        <v>50</v>
      </c>
      <c r="G393" s="59"/>
      <c r="H393" s="9">
        <f t="shared" si="6"/>
        <v>0</v>
      </c>
      <c r="I393" s="9"/>
      <c r="J393" s="32"/>
    </row>
    <row r="394" spans="1:12" ht="15.75">
      <c r="A394" s="52" t="s">
        <v>451</v>
      </c>
      <c r="B394" s="61"/>
      <c r="C394" s="61"/>
      <c r="D394" s="61"/>
      <c r="E394" s="61"/>
      <c r="F394" s="61"/>
      <c r="G394" s="57"/>
      <c r="H394" s="57"/>
      <c r="I394" s="57"/>
      <c r="J394" s="58"/>
    </row>
    <row r="395" spans="1:12" ht="15.75">
      <c r="A395" s="288" t="s">
        <v>452</v>
      </c>
      <c r="B395" s="289"/>
      <c r="C395" s="289"/>
      <c r="D395" s="289"/>
      <c r="E395" s="62"/>
      <c r="F395" s="62"/>
      <c r="G395" s="27"/>
      <c r="H395" s="27"/>
      <c r="I395" s="27"/>
      <c r="J395" s="63"/>
    </row>
    <row r="396" spans="1:12" ht="75">
      <c r="A396" s="236" t="s">
        <v>452</v>
      </c>
      <c r="B396" s="170" t="s">
        <v>133</v>
      </c>
      <c r="C396" s="186" t="s">
        <v>452</v>
      </c>
      <c r="D396" s="292" t="s">
        <v>2850</v>
      </c>
      <c r="E396" s="287" t="s">
        <v>453</v>
      </c>
      <c r="F396" s="9">
        <v>75</v>
      </c>
      <c r="G396" s="59"/>
      <c r="H396" s="9">
        <f t="shared" si="6"/>
        <v>0</v>
      </c>
      <c r="I396" s="9"/>
      <c r="J396" s="65"/>
      <c r="K396" s="66"/>
      <c r="L396" s="3"/>
    </row>
    <row r="397" spans="1:12" ht="26.25" customHeight="1">
      <c r="A397" s="172" t="s">
        <v>452</v>
      </c>
      <c r="B397" s="172" t="s">
        <v>133</v>
      </c>
      <c r="C397" s="187" t="s">
        <v>452</v>
      </c>
      <c r="D397" s="293" t="s">
        <v>2850</v>
      </c>
      <c r="E397" s="287" t="s">
        <v>454</v>
      </c>
      <c r="F397" s="9">
        <v>130</v>
      </c>
      <c r="G397" s="59"/>
      <c r="H397" s="9">
        <f t="shared" si="6"/>
        <v>0</v>
      </c>
      <c r="I397" s="9"/>
      <c r="J397" s="65"/>
      <c r="K397" s="66"/>
      <c r="L397" s="3"/>
    </row>
    <row r="398" spans="1:12" ht="25.5" customHeight="1">
      <c r="A398" s="173" t="s">
        <v>452</v>
      </c>
      <c r="B398" s="173" t="s">
        <v>133</v>
      </c>
      <c r="C398" s="188" t="s">
        <v>452</v>
      </c>
      <c r="D398" s="294" t="s">
        <v>2850</v>
      </c>
      <c r="E398" s="287" t="s">
        <v>40</v>
      </c>
      <c r="F398" s="9">
        <v>240</v>
      </c>
      <c r="G398" s="59"/>
      <c r="H398" s="9">
        <f t="shared" si="6"/>
        <v>0</v>
      </c>
      <c r="I398" s="9"/>
      <c r="J398" s="65"/>
      <c r="K398" s="68"/>
      <c r="L398" s="3"/>
    </row>
    <row r="399" spans="1:12" ht="15.75">
      <c r="A399" s="155" t="s">
        <v>455</v>
      </c>
      <c r="B399" s="155"/>
      <c r="C399" s="290"/>
      <c r="D399" s="291"/>
      <c r="E399" s="69"/>
      <c r="F399" s="37"/>
      <c r="G399" s="27"/>
      <c r="H399" s="27"/>
      <c r="I399" s="27"/>
      <c r="J399" s="70"/>
      <c r="K399" s="68"/>
      <c r="L399" s="3"/>
    </row>
    <row r="400" spans="1:12" ht="45">
      <c r="A400" s="6" t="s">
        <v>456</v>
      </c>
      <c r="B400" s="6" t="s">
        <v>12</v>
      </c>
      <c r="C400" s="7" t="s">
        <v>456</v>
      </c>
      <c r="D400" s="36" t="s">
        <v>457</v>
      </c>
      <c r="E400" s="64" t="s">
        <v>458</v>
      </c>
      <c r="F400" s="9">
        <v>30</v>
      </c>
      <c r="G400" s="10"/>
      <c r="H400" s="9">
        <f t="shared" si="6"/>
        <v>0</v>
      </c>
      <c r="I400" s="9"/>
      <c r="J400" s="71"/>
      <c r="K400" s="3"/>
      <c r="L400" s="3"/>
    </row>
    <row r="401" spans="1:10" ht="60">
      <c r="A401" s="6" t="s">
        <v>459</v>
      </c>
      <c r="B401" s="6" t="s">
        <v>133</v>
      </c>
      <c r="C401" s="7" t="s">
        <v>459</v>
      </c>
      <c r="D401" s="72" t="s">
        <v>2851</v>
      </c>
      <c r="E401" s="64" t="s">
        <v>460</v>
      </c>
      <c r="F401" s="9">
        <v>60</v>
      </c>
      <c r="G401" s="10"/>
      <c r="H401" s="9">
        <f t="shared" si="6"/>
        <v>0</v>
      </c>
      <c r="I401" s="9"/>
      <c r="J401" s="32"/>
    </row>
    <row r="402" spans="1:10" ht="75">
      <c r="A402" s="197" t="s">
        <v>461</v>
      </c>
      <c r="B402" s="197" t="s">
        <v>79</v>
      </c>
      <c r="C402" s="178" t="s">
        <v>462</v>
      </c>
      <c r="D402" s="297" t="s">
        <v>463</v>
      </c>
      <c r="E402" s="64" t="s">
        <v>464</v>
      </c>
      <c r="F402" s="9">
        <v>65</v>
      </c>
      <c r="G402" s="10"/>
      <c r="H402" s="9">
        <f t="shared" si="6"/>
        <v>0</v>
      </c>
      <c r="I402" s="9"/>
      <c r="J402" s="32"/>
    </row>
    <row r="403" spans="1:10" ht="60">
      <c r="A403" s="170" t="s">
        <v>465</v>
      </c>
      <c r="B403" s="170" t="s">
        <v>133</v>
      </c>
      <c r="C403" s="186" t="s">
        <v>466</v>
      </c>
      <c r="D403" s="298" t="s">
        <v>2852</v>
      </c>
      <c r="E403" s="287" t="s">
        <v>467</v>
      </c>
      <c r="F403" s="9">
        <v>85</v>
      </c>
      <c r="G403" s="10"/>
      <c r="H403" s="9">
        <f t="shared" si="6"/>
        <v>0</v>
      </c>
      <c r="I403" s="9"/>
      <c r="J403" s="32"/>
    </row>
    <row r="404" spans="1:10" ht="21.75" customHeight="1">
      <c r="A404" s="206" t="s">
        <v>465</v>
      </c>
      <c r="B404" s="206" t="s">
        <v>133</v>
      </c>
      <c r="C404" s="213" t="s">
        <v>466</v>
      </c>
      <c r="D404" s="299" t="s">
        <v>2852</v>
      </c>
      <c r="E404" s="287" t="s">
        <v>144</v>
      </c>
      <c r="F404" s="9">
        <v>120</v>
      </c>
      <c r="G404" s="10"/>
      <c r="H404" s="9">
        <f t="shared" si="6"/>
        <v>0</v>
      </c>
      <c r="I404" s="9"/>
      <c r="J404" s="32"/>
    </row>
    <row r="405" spans="1:10" ht="15.75">
      <c r="A405" s="225" t="s">
        <v>468</v>
      </c>
      <c r="B405" s="225"/>
      <c r="C405" s="300"/>
      <c r="D405" s="301"/>
      <c r="E405" s="69"/>
      <c r="F405" s="37"/>
      <c r="G405" s="27"/>
      <c r="H405" s="27"/>
      <c r="I405" s="27"/>
      <c r="J405" s="63"/>
    </row>
    <row r="406" spans="1:10" ht="45">
      <c r="A406" s="170" t="s">
        <v>469</v>
      </c>
      <c r="B406" s="170" t="s">
        <v>470</v>
      </c>
      <c r="C406" s="186" t="s">
        <v>469</v>
      </c>
      <c r="D406" s="186" t="s">
        <v>471</v>
      </c>
      <c r="E406" s="287" t="s">
        <v>472</v>
      </c>
      <c r="F406" s="9">
        <v>30</v>
      </c>
      <c r="G406" s="10"/>
      <c r="H406" s="9">
        <f t="shared" si="6"/>
        <v>0</v>
      </c>
      <c r="I406" s="9"/>
      <c r="J406" s="32"/>
    </row>
    <row r="407" spans="1:10" ht="27" customHeight="1">
      <c r="A407" s="172" t="s">
        <v>469</v>
      </c>
      <c r="B407" s="172" t="s">
        <v>470</v>
      </c>
      <c r="C407" s="187" t="s">
        <v>469</v>
      </c>
      <c r="D407" s="187" t="s">
        <v>471</v>
      </c>
      <c r="E407" s="287" t="s">
        <v>473</v>
      </c>
      <c r="F407" s="9">
        <v>120</v>
      </c>
      <c r="G407" s="10"/>
      <c r="H407" s="9">
        <f t="shared" si="6"/>
        <v>0</v>
      </c>
      <c r="I407" s="9"/>
      <c r="J407" s="32"/>
    </row>
    <row r="408" spans="1:10" ht="27" customHeight="1">
      <c r="A408" s="172" t="s">
        <v>469</v>
      </c>
      <c r="B408" s="172" t="s">
        <v>470</v>
      </c>
      <c r="C408" s="187" t="s">
        <v>469</v>
      </c>
      <c r="D408" s="187" t="s">
        <v>471</v>
      </c>
      <c r="E408" s="287" t="s">
        <v>474</v>
      </c>
      <c r="F408" s="9">
        <v>235</v>
      </c>
      <c r="G408" s="10"/>
      <c r="H408" s="9">
        <f t="shared" si="6"/>
        <v>0</v>
      </c>
      <c r="I408" s="9"/>
      <c r="J408" s="32"/>
    </row>
    <row r="409" spans="1:10" ht="27" customHeight="1">
      <c r="A409" s="172" t="s">
        <v>469</v>
      </c>
      <c r="B409" s="172" t="s">
        <v>470</v>
      </c>
      <c r="C409" s="188" t="s">
        <v>469</v>
      </c>
      <c r="D409" s="188" t="s">
        <v>471</v>
      </c>
      <c r="E409" s="287" t="s">
        <v>475</v>
      </c>
      <c r="F409" s="9">
        <v>970</v>
      </c>
      <c r="G409" s="10"/>
      <c r="H409" s="9">
        <f t="shared" si="6"/>
        <v>0</v>
      </c>
      <c r="I409" s="9"/>
      <c r="J409" s="32"/>
    </row>
    <row r="410" spans="1:10" ht="45">
      <c r="A410" s="193" t="s">
        <v>2943</v>
      </c>
      <c r="B410" s="170" t="s">
        <v>12</v>
      </c>
      <c r="C410" s="402" t="s">
        <v>476</v>
      </c>
      <c r="D410" s="191" t="s">
        <v>477</v>
      </c>
      <c r="E410" s="64" t="s">
        <v>94</v>
      </c>
      <c r="F410" s="9">
        <v>120</v>
      </c>
      <c r="G410" s="10"/>
      <c r="H410" s="9">
        <f t="shared" si="6"/>
        <v>0</v>
      </c>
      <c r="I410" s="9"/>
      <c r="J410" s="32"/>
    </row>
    <row r="411" spans="1:10" ht="45">
      <c r="A411" s="233"/>
      <c r="B411" s="205" t="s">
        <v>12</v>
      </c>
      <c r="C411" s="261" t="s">
        <v>478</v>
      </c>
      <c r="D411" s="298" t="s">
        <v>479</v>
      </c>
      <c r="E411" s="287" t="s">
        <v>81</v>
      </c>
      <c r="F411" s="9">
        <v>75</v>
      </c>
      <c r="G411" s="10"/>
      <c r="H411" s="9">
        <f t="shared" si="6"/>
        <v>0</v>
      </c>
      <c r="I411" s="9"/>
      <c r="J411" s="32"/>
    </row>
    <row r="412" spans="1:10" ht="23.25" customHeight="1">
      <c r="A412" s="192"/>
      <c r="B412" s="205" t="s">
        <v>12</v>
      </c>
      <c r="C412" s="403" t="s">
        <v>478</v>
      </c>
      <c r="D412" s="303" t="s">
        <v>479</v>
      </c>
      <c r="E412" s="287" t="s">
        <v>51</v>
      </c>
      <c r="F412" s="9">
        <v>120</v>
      </c>
      <c r="G412" s="10"/>
      <c r="H412" s="9">
        <f t="shared" si="6"/>
        <v>0</v>
      </c>
      <c r="I412" s="9"/>
      <c r="J412" s="32"/>
    </row>
    <row r="413" spans="1:10" ht="30">
      <c r="A413" s="233"/>
      <c r="B413" s="205" t="s">
        <v>12</v>
      </c>
      <c r="C413" s="261" t="s">
        <v>480</v>
      </c>
      <c r="D413" s="298" t="s">
        <v>481</v>
      </c>
      <c r="E413" s="287" t="s">
        <v>81</v>
      </c>
      <c r="F413" s="9">
        <v>75</v>
      </c>
      <c r="G413" s="10"/>
      <c r="H413" s="9">
        <f t="shared" si="6"/>
        <v>0</v>
      </c>
      <c r="I413" s="9"/>
      <c r="J413" s="32"/>
    </row>
    <row r="414" spans="1:10" ht="23.25" customHeight="1">
      <c r="A414" s="192"/>
      <c r="B414" s="205" t="s">
        <v>12</v>
      </c>
      <c r="C414" s="262" t="s">
        <v>480</v>
      </c>
      <c r="D414" s="299" t="s">
        <v>481</v>
      </c>
      <c r="E414" s="287" t="s">
        <v>51</v>
      </c>
      <c r="F414" s="9">
        <v>120</v>
      </c>
      <c r="G414" s="10"/>
      <c r="H414" s="9">
        <f t="shared" si="6"/>
        <v>0</v>
      </c>
      <c r="I414" s="9"/>
      <c r="J414" s="32"/>
    </row>
    <row r="415" spans="1:10" ht="45">
      <c r="A415" s="233"/>
      <c r="B415" s="205" t="s">
        <v>12</v>
      </c>
      <c r="C415" s="261" t="s">
        <v>482</v>
      </c>
      <c r="D415" s="298" t="s">
        <v>483</v>
      </c>
      <c r="E415" s="287" t="s">
        <v>261</v>
      </c>
      <c r="F415" s="9">
        <v>60</v>
      </c>
      <c r="G415" s="10"/>
      <c r="H415" s="9">
        <f t="shared" si="6"/>
        <v>0</v>
      </c>
      <c r="I415" s="9"/>
      <c r="J415" s="32"/>
    </row>
    <row r="416" spans="1:10" ht="26.25" customHeight="1">
      <c r="A416" s="203" t="s">
        <v>482</v>
      </c>
      <c r="B416" s="206" t="s">
        <v>12</v>
      </c>
      <c r="C416" s="262" t="s">
        <v>482</v>
      </c>
      <c r="D416" s="299" t="s">
        <v>483</v>
      </c>
      <c r="E416" s="287" t="s">
        <v>51</v>
      </c>
      <c r="F416" s="9">
        <v>95</v>
      </c>
      <c r="G416" s="10"/>
      <c r="H416" s="9">
        <f t="shared" si="6"/>
        <v>0</v>
      </c>
      <c r="I416" s="9"/>
      <c r="J416" s="32"/>
    </row>
    <row r="417" spans="1:10" ht="15.75">
      <c r="A417" s="225" t="s">
        <v>484</v>
      </c>
      <c r="B417" s="225"/>
      <c r="C417" s="300"/>
      <c r="D417" s="301"/>
      <c r="E417" s="69"/>
      <c r="F417" s="37"/>
      <c r="G417" s="27"/>
      <c r="H417" s="27"/>
      <c r="I417" s="27"/>
      <c r="J417" s="63"/>
    </row>
    <row r="418" spans="1:10" ht="30">
      <c r="A418" s="170" t="s">
        <v>485</v>
      </c>
      <c r="B418" s="170" t="s">
        <v>470</v>
      </c>
      <c r="C418" s="186" t="s">
        <v>485</v>
      </c>
      <c r="D418" s="298" t="s">
        <v>486</v>
      </c>
      <c r="E418" s="287" t="s">
        <v>472</v>
      </c>
      <c r="F418" s="9">
        <v>12</v>
      </c>
      <c r="G418" s="10"/>
      <c r="H418" s="9">
        <f t="shared" si="6"/>
        <v>0</v>
      </c>
      <c r="I418" s="9"/>
      <c r="J418" s="32"/>
    </row>
    <row r="419" spans="1:10" ht="25.5" customHeight="1">
      <c r="A419" s="172" t="s">
        <v>485</v>
      </c>
      <c r="B419" s="172" t="s">
        <v>470</v>
      </c>
      <c r="C419" s="187" t="s">
        <v>485</v>
      </c>
      <c r="D419" s="304" t="s">
        <v>486</v>
      </c>
      <c r="E419" s="287" t="s">
        <v>473</v>
      </c>
      <c r="F419" s="9">
        <v>40</v>
      </c>
      <c r="G419" s="10"/>
      <c r="H419" s="9">
        <f t="shared" si="6"/>
        <v>0</v>
      </c>
      <c r="I419" s="9"/>
      <c r="J419" s="32"/>
    </row>
    <row r="420" spans="1:10" ht="25.5" customHeight="1">
      <c r="A420" s="172" t="s">
        <v>485</v>
      </c>
      <c r="B420" s="172" t="s">
        <v>470</v>
      </c>
      <c r="C420" s="187" t="s">
        <v>485</v>
      </c>
      <c r="D420" s="304" t="s">
        <v>486</v>
      </c>
      <c r="E420" s="287" t="s">
        <v>474</v>
      </c>
      <c r="F420" s="9">
        <v>60</v>
      </c>
      <c r="G420" s="10"/>
      <c r="H420" s="9">
        <f t="shared" si="6"/>
        <v>0</v>
      </c>
      <c r="I420" s="9"/>
      <c r="J420" s="32"/>
    </row>
    <row r="421" spans="1:10" ht="25.5" customHeight="1">
      <c r="A421" s="173" t="s">
        <v>485</v>
      </c>
      <c r="B421" s="173" t="s">
        <v>470</v>
      </c>
      <c r="C421" s="188" t="s">
        <v>485</v>
      </c>
      <c r="D421" s="305" t="s">
        <v>486</v>
      </c>
      <c r="E421" s="287" t="s">
        <v>475</v>
      </c>
      <c r="F421" s="9">
        <v>100</v>
      </c>
      <c r="G421" s="10"/>
      <c r="H421" s="9">
        <f t="shared" ref="H421:H484" si="8">G421*F421</f>
        <v>0</v>
      </c>
      <c r="I421" s="9"/>
      <c r="J421" s="32"/>
    </row>
    <row r="422" spans="1:10" ht="30">
      <c r="A422" s="198" t="s">
        <v>487</v>
      </c>
      <c r="B422" s="198" t="s">
        <v>488</v>
      </c>
      <c r="C422" s="182" t="s">
        <v>489</v>
      </c>
      <c r="D422" s="302" t="s">
        <v>490</v>
      </c>
      <c r="E422" s="64" t="s">
        <v>472</v>
      </c>
      <c r="F422" s="9">
        <v>50</v>
      </c>
      <c r="G422" s="10"/>
      <c r="H422" s="9">
        <f t="shared" si="8"/>
        <v>0</v>
      </c>
      <c r="I422" s="9"/>
      <c r="J422" s="32"/>
    </row>
    <row r="423" spans="1:10" ht="31.5">
      <c r="A423" s="226" t="s">
        <v>491</v>
      </c>
      <c r="B423" s="226"/>
      <c r="C423" s="227"/>
      <c r="D423" s="73"/>
      <c r="E423" s="69"/>
      <c r="F423" s="37"/>
      <c r="G423" s="27"/>
      <c r="H423" s="27"/>
      <c r="I423" s="27"/>
      <c r="J423" s="63"/>
    </row>
    <row r="424" spans="1:10" ht="45">
      <c r="A424" s="170" t="s">
        <v>492</v>
      </c>
      <c r="B424" s="170" t="s">
        <v>12</v>
      </c>
      <c r="C424" s="186" t="s">
        <v>492</v>
      </c>
      <c r="D424" s="295" t="s">
        <v>493</v>
      </c>
      <c r="E424" s="64" t="s">
        <v>453</v>
      </c>
      <c r="F424" s="9">
        <v>30</v>
      </c>
      <c r="G424" s="10"/>
      <c r="H424" s="9">
        <f t="shared" si="8"/>
        <v>0</v>
      </c>
      <c r="I424" s="9"/>
      <c r="J424" s="32"/>
    </row>
    <row r="425" spans="1:10" ht="20.25" customHeight="1">
      <c r="A425" s="172" t="s">
        <v>492</v>
      </c>
      <c r="B425" s="173" t="s">
        <v>12</v>
      </c>
      <c r="C425" s="188" t="s">
        <v>492</v>
      </c>
      <c r="D425" s="296" t="s">
        <v>493</v>
      </c>
      <c r="E425" s="64" t="s">
        <v>94</v>
      </c>
      <c r="F425" s="9">
        <v>70</v>
      </c>
      <c r="G425" s="10"/>
      <c r="H425" s="9">
        <f t="shared" si="8"/>
        <v>0</v>
      </c>
      <c r="I425" s="9"/>
      <c r="J425" s="32"/>
    </row>
    <row r="426" spans="1:10" ht="30">
      <c r="A426" s="172"/>
      <c r="B426" s="174" t="s">
        <v>494</v>
      </c>
      <c r="C426" s="308" t="s">
        <v>492</v>
      </c>
      <c r="D426" s="75" t="s">
        <v>495</v>
      </c>
      <c r="E426" s="76" t="s">
        <v>94</v>
      </c>
      <c r="F426" s="77">
        <v>60</v>
      </c>
      <c r="G426" s="10"/>
      <c r="H426" s="9">
        <f t="shared" si="8"/>
        <v>0</v>
      </c>
      <c r="I426" s="9"/>
      <c r="J426" s="32"/>
    </row>
    <row r="427" spans="1:10" ht="30">
      <c r="A427" s="172"/>
      <c r="B427" s="232" t="s">
        <v>133</v>
      </c>
      <c r="C427" s="306" t="s">
        <v>2859</v>
      </c>
      <c r="D427" s="307" t="s">
        <v>2860</v>
      </c>
      <c r="E427" s="76" t="s">
        <v>2861</v>
      </c>
      <c r="F427" s="77">
        <v>60</v>
      </c>
      <c r="G427" s="10"/>
      <c r="H427" s="9">
        <f t="shared" si="8"/>
        <v>0</v>
      </c>
      <c r="I427" s="9"/>
      <c r="J427" s="32"/>
    </row>
    <row r="428" spans="1:10" ht="75">
      <c r="A428" s="172"/>
      <c r="B428" s="170" t="s">
        <v>133</v>
      </c>
      <c r="C428" s="186" t="s">
        <v>492</v>
      </c>
      <c r="D428" s="298" t="s">
        <v>2853</v>
      </c>
      <c r="E428" s="287" t="s">
        <v>453</v>
      </c>
      <c r="F428" s="9">
        <v>65</v>
      </c>
      <c r="G428" s="10"/>
      <c r="H428" s="9">
        <f t="shared" si="8"/>
        <v>0</v>
      </c>
      <c r="I428" s="9"/>
      <c r="J428" s="32"/>
    </row>
    <row r="429" spans="1:10" ht="19.5" customHeight="1">
      <c r="A429" s="173" t="s">
        <v>492</v>
      </c>
      <c r="B429" s="206" t="s">
        <v>133</v>
      </c>
      <c r="C429" s="213" t="s">
        <v>492</v>
      </c>
      <c r="D429" s="299" t="s">
        <v>2853</v>
      </c>
      <c r="E429" s="287" t="s">
        <v>2858</v>
      </c>
      <c r="F429" s="9">
        <v>90</v>
      </c>
      <c r="G429" s="10"/>
      <c r="H429" s="9">
        <f t="shared" si="8"/>
        <v>0</v>
      </c>
      <c r="I429" s="9"/>
      <c r="J429" s="32"/>
    </row>
    <row r="430" spans="1:10" ht="45">
      <c r="A430" s="223" t="s">
        <v>496</v>
      </c>
      <c r="B430" s="223" t="s">
        <v>12</v>
      </c>
      <c r="C430" s="191" t="s">
        <v>496</v>
      </c>
      <c r="D430" s="309" t="s">
        <v>497</v>
      </c>
      <c r="E430" s="64" t="s">
        <v>498</v>
      </c>
      <c r="F430" s="9">
        <v>70</v>
      </c>
      <c r="G430" s="10"/>
      <c r="H430" s="9">
        <f t="shared" si="8"/>
        <v>0</v>
      </c>
      <c r="I430" s="9"/>
      <c r="J430" s="32"/>
    </row>
    <row r="431" spans="1:10" ht="60">
      <c r="A431" s="170" t="s">
        <v>499</v>
      </c>
      <c r="B431" s="170" t="s">
        <v>133</v>
      </c>
      <c r="C431" s="186" t="s">
        <v>499</v>
      </c>
      <c r="D431" s="298" t="s">
        <v>2854</v>
      </c>
      <c r="E431" s="287" t="s">
        <v>472</v>
      </c>
      <c r="F431" s="9">
        <v>70</v>
      </c>
      <c r="G431" s="10"/>
      <c r="H431" s="9">
        <f t="shared" si="8"/>
        <v>0</v>
      </c>
      <c r="I431" s="9"/>
      <c r="J431" s="32"/>
    </row>
    <row r="432" spans="1:10" ht="23.25" customHeight="1">
      <c r="A432" s="206" t="s">
        <v>499</v>
      </c>
      <c r="B432" s="206" t="s">
        <v>133</v>
      </c>
      <c r="C432" s="213" t="s">
        <v>499</v>
      </c>
      <c r="D432" s="299" t="s">
        <v>2854</v>
      </c>
      <c r="E432" s="287" t="s">
        <v>498</v>
      </c>
      <c r="F432" s="9">
        <v>85</v>
      </c>
      <c r="G432" s="10"/>
      <c r="H432" s="9">
        <f t="shared" si="8"/>
        <v>0</v>
      </c>
      <c r="I432" s="9"/>
      <c r="J432" s="32"/>
    </row>
    <row r="433" spans="1:10" ht="15.75">
      <c r="A433" s="225" t="s">
        <v>500</v>
      </c>
      <c r="B433" s="225"/>
      <c r="C433" s="300"/>
      <c r="D433" s="301"/>
      <c r="E433" s="69"/>
      <c r="F433" s="37"/>
      <c r="G433" s="27"/>
      <c r="H433" s="27"/>
      <c r="I433" s="27"/>
      <c r="J433" s="63"/>
    </row>
    <row r="434" spans="1:10" ht="75">
      <c r="A434" s="170" t="s">
        <v>501</v>
      </c>
      <c r="B434" s="170" t="s">
        <v>470</v>
      </c>
      <c r="C434" s="186" t="s">
        <v>501</v>
      </c>
      <c r="D434" s="186" t="s">
        <v>502</v>
      </c>
      <c r="E434" s="287" t="s">
        <v>472</v>
      </c>
      <c r="F434" s="9">
        <v>20</v>
      </c>
      <c r="G434" s="10"/>
      <c r="H434" s="9">
        <f t="shared" si="8"/>
        <v>0</v>
      </c>
      <c r="I434" s="9"/>
      <c r="J434" s="32"/>
    </row>
    <row r="435" spans="1:10" ht="21.75" customHeight="1">
      <c r="A435" s="172" t="s">
        <v>501</v>
      </c>
      <c r="B435" s="172" t="s">
        <v>470</v>
      </c>
      <c r="C435" s="187" t="s">
        <v>501</v>
      </c>
      <c r="D435" s="187" t="s">
        <v>502</v>
      </c>
      <c r="E435" s="287" t="s">
        <v>473</v>
      </c>
      <c r="F435" s="9">
        <v>75</v>
      </c>
      <c r="G435" s="10"/>
      <c r="H435" s="9">
        <f t="shared" si="8"/>
        <v>0</v>
      </c>
      <c r="I435" s="9"/>
      <c r="J435" s="32"/>
    </row>
    <row r="436" spans="1:10" ht="21.75" customHeight="1">
      <c r="A436" s="172" t="s">
        <v>501</v>
      </c>
      <c r="B436" s="172" t="s">
        <v>470</v>
      </c>
      <c r="C436" s="187" t="s">
        <v>501</v>
      </c>
      <c r="D436" s="187" t="s">
        <v>502</v>
      </c>
      <c r="E436" s="287" t="s">
        <v>474</v>
      </c>
      <c r="F436" s="9">
        <v>145</v>
      </c>
      <c r="G436" s="10"/>
      <c r="H436" s="9">
        <f t="shared" si="8"/>
        <v>0</v>
      </c>
      <c r="I436" s="9"/>
      <c r="J436" s="32"/>
    </row>
    <row r="437" spans="1:10" ht="21.75" customHeight="1">
      <c r="A437" s="172" t="s">
        <v>501</v>
      </c>
      <c r="B437" s="172" t="s">
        <v>470</v>
      </c>
      <c r="C437" s="187" t="s">
        <v>501</v>
      </c>
      <c r="D437" s="187" t="s">
        <v>502</v>
      </c>
      <c r="E437" s="287" t="s">
        <v>475</v>
      </c>
      <c r="F437" s="9">
        <v>290</v>
      </c>
      <c r="G437" s="10"/>
      <c r="H437" s="9">
        <f t="shared" si="8"/>
        <v>0</v>
      </c>
      <c r="I437" s="9"/>
      <c r="J437" s="32"/>
    </row>
    <row r="438" spans="1:10" ht="21.75" customHeight="1">
      <c r="A438" s="173" t="s">
        <v>501</v>
      </c>
      <c r="B438" s="173" t="s">
        <v>470</v>
      </c>
      <c r="C438" s="188" t="s">
        <v>501</v>
      </c>
      <c r="D438" s="188" t="s">
        <v>502</v>
      </c>
      <c r="E438" s="177" t="s">
        <v>503</v>
      </c>
      <c r="F438" s="9">
        <v>1800</v>
      </c>
      <c r="G438" s="10"/>
      <c r="H438" s="9">
        <f t="shared" si="8"/>
        <v>0</v>
      </c>
      <c r="I438" s="9"/>
      <c r="J438" s="32"/>
    </row>
    <row r="439" spans="1:10" ht="15.75">
      <c r="A439" s="155" t="s">
        <v>504</v>
      </c>
      <c r="B439" s="155"/>
      <c r="C439" s="290"/>
      <c r="D439" s="290"/>
      <c r="E439" s="28"/>
      <c r="F439" s="37"/>
      <c r="G439" s="27"/>
      <c r="H439" s="27"/>
      <c r="I439" s="27"/>
      <c r="J439" s="63"/>
    </row>
    <row r="440" spans="1:10" ht="94.5" customHeight="1">
      <c r="A440" s="6" t="s">
        <v>505</v>
      </c>
      <c r="B440" s="6" t="s">
        <v>79</v>
      </c>
      <c r="C440" s="7" t="s">
        <v>506</v>
      </c>
      <c r="D440" s="72" t="s">
        <v>507</v>
      </c>
      <c r="E440" s="8" t="s">
        <v>508</v>
      </c>
      <c r="F440" s="9">
        <v>55</v>
      </c>
      <c r="G440" s="10"/>
      <c r="H440" s="9">
        <f t="shared" si="8"/>
        <v>0</v>
      </c>
      <c r="I440" s="9"/>
      <c r="J440" s="32"/>
    </row>
    <row r="441" spans="1:10" ht="45">
      <c r="A441" s="197" t="s">
        <v>509</v>
      </c>
      <c r="B441" s="197" t="s">
        <v>12</v>
      </c>
      <c r="C441" s="178" t="s">
        <v>510</v>
      </c>
      <c r="D441" s="297" t="s">
        <v>511</v>
      </c>
      <c r="E441" s="8" t="s">
        <v>472</v>
      </c>
      <c r="F441" s="9">
        <v>70</v>
      </c>
      <c r="G441" s="10"/>
      <c r="H441" s="9">
        <f t="shared" si="8"/>
        <v>0</v>
      </c>
      <c r="I441" s="9"/>
      <c r="J441" s="32"/>
    </row>
    <row r="442" spans="1:10" ht="75">
      <c r="A442" s="170" t="s">
        <v>512</v>
      </c>
      <c r="B442" s="170" t="s">
        <v>12</v>
      </c>
      <c r="C442" s="186" t="s">
        <v>512</v>
      </c>
      <c r="D442" s="311" t="s">
        <v>513</v>
      </c>
      <c r="E442" s="177" t="s">
        <v>453</v>
      </c>
      <c r="F442" s="9">
        <v>30</v>
      </c>
      <c r="G442" s="10"/>
      <c r="H442" s="9">
        <f t="shared" si="8"/>
        <v>0</v>
      </c>
      <c r="I442" s="9"/>
      <c r="J442" s="32"/>
    </row>
    <row r="443" spans="1:10" ht="25.5" customHeight="1">
      <c r="A443" s="172" t="s">
        <v>512</v>
      </c>
      <c r="B443" s="173" t="s">
        <v>12</v>
      </c>
      <c r="C443" s="188" t="s">
        <v>512</v>
      </c>
      <c r="D443" s="312" t="s">
        <v>513</v>
      </c>
      <c r="E443" s="177" t="s">
        <v>51</v>
      </c>
      <c r="F443" s="9">
        <v>80</v>
      </c>
      <c r="G443" s="10"/>
      <c r="H443" s="9">
        <f t="shared" si="8"/>
        <v>0</v>
      </c>
      <c r="I443" s="9"/>
      <c r="J443" s="32"/>
    </row>
    <row r="444" spans="1:10" ht="75">
      <c r="A444" s="172"/>
      <c r="B444" s="204" t="s">
        <v>133</v>
      </c>
      <c r="C444" s="186" t="s">
        <v>2879</v>
      </c>
      <c r="D444" s="311" t="s">
        <v>2880</v>
      </c>
      <c r="E444" s="177" t="s">
        <v>467</v>
      </c>
      <c r="F444" s="9">
        <v>60</v>
      </c>
      <c r="G444" s="10"/>
      <c r="H444" s="9">
        <f t="shared" si="8"/>
        <v>0</v>
      </c>
      <c r="I444" s="9"/>
      <c r="J444" s="32"/>
    </row>
    <row r="445" spans="1:10" ht="24" customHeight="1">
      <c r="A445" s="173"/>
      <c r="B445" s="173"/>
      <c r="C445" s="313" t="s">
        <v>2879</v>
      </c>
      <c r="D445" s="313" t="s">
        <v>2880</v>
      </c>
      <c r="E445" s="177" t="s">
        <v>2858</v>
      </c>
      <c r="F445" s="9">
        <v>100</v>
      </c>
      <c r="G445" s="10"/>
      <c r="H445" s="9">
        <f t="shared" si="8"/>
        <v>0</v>
      </c>
      <c r="I445" s="9"/>
      <c r="J445" s="32"/>
    </row>
    <row r="446" spans="1:10" ht="15.75">
      <c r="A446" s="225" t="s">
        <v>514</v>
      </c>
      <c r="B446" s="225"/>
      <c r="C446" s="300"/>
      <c r="D446" s="314"/>
      <c r="E446" s="28"/>
      <c r="F446" s="37"/>
      <c r="G446" s="27"/>
      <c r="H446" s="27"/>
      <c r="I446" s="27"/>
      <c r="J446" s="63"/>
    </row>
    <row r="447" spans="1:10" ht="60">
      <c r="A447" s="170" t="s">
        <v>515</v>
      </c>
      <c r="B447" s="193" t="s">
        <v>470</v>
      </c>
      <c r="C447" s="186" t="s">
        <v>516</v>
      </c>
      <c r="D447" s="186" t="s">
        <v>517</v>
      </c>
      <c r="E447" s="177" t="s">
        <v>472</v>
      </c>
      <c r="F447" s="9">
        <v>15</v>
      </c>
      <c r="G447" s="10"/>
      <c r="H447" s="9">
        <f t="shared" si="8"/>
        <v>0</v>
      </c>
      <c r="I447" s="9"/>
      <c r="J447" s="32"/>
    </row>
    <row r="448" spans="1:10" ht="20.25" customHeight="1">
      <c r="A448" s="172" t="s">
        <v>515</v>
      </c>
      <c r="B448" s="192" t="s">
        <v>470</v>
      </c>
      <c r="C448" s="212" t="s">
        <v>516</v>
      </c>
      <c r="D448" s="315" t="s">
        <v>517</v>
      </c>
      <c r="E448" s="177" t="s">
        <v>473</v>
      </c>
      <c r="F448" s="9">
        <v>60</v>
      </c>
      <c r="G448" s="10"/>
      <c r="H448" s="9">
        <f t="shared" si="8"/>
        <v>0</v>
      </c>
      <c r="I448" s="9"/>
      <c r="J448" s="32"/>
    </row>
    <row r="449" spans="1:10" ht="20.25" customHeight="1">
      <c r="A449" s="172" t="s">
        <v>515</v>
      </c>
      <c r="B449" s="192" t="s">
        <v>470</v>
      </c>
      <c r="C449" s="212" t="s">
        <v>516</v>
      </c>
      <c r="D449" s="315" t="s">
        <v>517</v>
      </c>
      <c r="E449" s="177" t="s">
        <v>474</v>
      </c>
      <c r="F449" s="9">
        <v>115</v>
      </c>
      <c r="G449" s="10"/>
      <c r="H449" s="9">
        <f t="shared" si="8"/>
        <v>0</v>
      </c>
      <c r="I449" s="9"/>
      <c r="J449" s="32"/>
    </row>
    <row r="450" spans="1:10" ht="20.25" customHeight="1">
      <c r="A450" s="172" t="s">
        <v>515</v>
      </c>
      <c r="B450" s="192" t="s">
        <v>470</v>
      </c>
      <c r="C450" s="212" t="s">
        <v>516</v>
      </c>
      <c r="D450" s="315" t="s">
        <v>517</v>
      </c>
      <c r="E450" s="177" t="s">
        <v>475</v>
      </c>
      <c r="F450" s="9">
        <v>230</v>
      </c>
      <c r="G450" s="10"/>
      <c r="H450" s="9">
        <f t="shared" si="8"/>
        <v>0</v>
      </c>
      <c r="I450" s="9"/>
      <c r="J450" s="32"/>
    </row>
    <row r="451" spans="1:10" ht="20.25" customHeight="1">
      <c r="A451" s="172" t="s">
        <v>515</v>
      </c>
      <c r="B451" s="192" t="s">
        <v>470</v>
      </c>
      <c r="C451" s="212" t="s">
        <v>516</v>
      </c>
      <c r="D451" s="315" t="s">
        <v>517</v>
      </c>
      <c r="E451" s="177" t="s">
        <v>503</v>
      </c>
      <c r="F451" s="9">
        <v>870</v>
      </c>
      <c r="G451" s="10"/>
      <c r="H451" s="9">
        <f t="shared" si="8"/>
        <v>0</v>
      </c>
      <c r="I451" s="9"/>
      <c r="J451" s="32"/>
    </row>
    <row r="452" spans="1:10" ht="45">
      <c r="A452" s="205" t="s">
        <v>515</v>
      </c>
      <c r="B452" s="208" t="s">
        <v>470</v>
      </c>
      <c r="C452" s="186" t="s">
        <v>2889</v>
      </c>
      <c r="D452" s="186" t="s">
        <v>2890</v>
      </c>
      <c r="E452" s="177" t="s">
        <v>472</v>
      </c>
      <c r="F452" s="9">
        <v>15</v>
      </c>
      <c r="G452" s="10"/>
      <c r="H452" s="9">
        <f t="shared" si="8"/>
        <v>0</v>
      </c>
      <c r="I452" s="9"/>
      <c r="J452" s="32"/>
    </row>
    <row r="453" spans="1:10" ht="45">
      <c r="A453" s="172" t="s">
        <v>515</v>
      </c>
      <c r="B453" s="192" t="s">
        <v>470</v>
      </c>
      <c r="C453" s="212" t="s">
        <v>2889</v>
      </c>
      <c r="D453" s="212" t="s">
        <v>2890</v>
      </c>
      <c r="E453" s="177" t="s">
        <v>473</v>
      </c>
      <c r="F453" s="9">
        <v>45</v>
      </c>
      <c r="G453" s="10"/>
      <c r="H453" s="9">
        <f t="shared" si="8"/>
        <v>0</v>
      </c>
      <c r="I453" s="9"/>
      <c r="J453" s="32"/>
    </row>
    <row r="454" spans="1:10" ht="45">
      <c r="A454" s="172" t="s">
        <v>515</v>
      </c>
      <c r="B454" s="192" t="s">
        <v>470</v>
      </c>
      <c r="C454" s="212" t="s">
        <v>2889</v>
      </c>
      <c r="D454" s="212" t="s">
        <v>2890</v>
      </c>
      <c r="E454" s="177" t="s">
        <v>474</v>
      </c>
      <c r="F454" s="9">
        <v>80</v>
      </c>
      <c r="G454" s="10"/>
      <c r="H454" s="9">
        <f t="shared" si="8"/>
        <v>0</v>
      </c>
      <c r="I454" s="9"/>
      <c r="J454" s="32"/>
    </row>
    <row r="455" spans="1:10" ht="45">
      <c r="A455" s="172" t="s">
        <v>515</v>
      </c>
      <c r="B455" s="192" t="s">
        <v>470</v>
      </c>
      <c r="C455" s="212" t="s">
        <v>2889</v>
      </c>
      <c r="D455" s="212" t="s">
        <v>2890</v>
      </c>
      <c r="E455" s="177" t="s">
        <v>475</v>
      </c>
      <c r="F455" s="9">
        <v>150</v>
      </c>
      <c r="G455" s="10"/>
      <c r="H455" s="9">
        <f t="shared" si="8"/>
        <v>0</v>
      </c>
      <c r="I455" s="9"/>
      <c r="J455" s="32"/>
    </row>
    <row r="456" spans="1:10" ht="45">
      <c r="A456" s="172" t="s">
        <v>515</v>
      </c>
      <c r="B456" s="192" t="s">
        <v>470</v>
      </c>
      <c r="C456" s="213" t="s">
        <v>2889</v>
      </c>
      <c r="D456" s="213" t="s">
        <v>2890</v>
      </c>
      <c r="E456" s="177" t="s">
        <v>503</v>
      </c>
      <c r="F456" s="9">
        <v>500</v>
      </c>
      <c r="G456" s="10"/>
      <c r="H456" s="9">
        <f t="shared" si="8"/>
        <v>0</v>
      </c>
      <c r="I456" s="9"/>
      <c r="J456" s="32"/>
    </row>
    <row r="457" spans="1:10" ht="15.75">
      <c r="A457" s="193" t="s">
        <v>518</v>
      </c>
      <c r="B457" s="170" t="s">
        <v>92</v>
      </c>
      <c r="C457" s="165" t="s">
        <v>519</v>
      </c>
      <c r="D457" s="72" t="s">
        <v>520</v>
      </c>
      <c r="E457" s="8" t="s">
        <v>521</v>
      </c>
      <c r="F457" s="9">
        <v>15</v>
      </c>
      <c r="G457" s="10"/>
      <c r="H457" s="9">
        <f t="shared" si="8"/>
        <v>0</v>
      </c>
      <c r="I457" s="9"/>
      <c r="J457" s="32"/>
    </row>
    <row r="458" spans="1:10" ht="15.75">
      <c r="A458" s="192" t="s">
        <v>518</v>
      </c>
      <c r="B458" s="172" t="s">
        <v>92</v>
      </c>
      <c r="C458" s="165" t="s">
        <v>522</v>
      </c>
      <c r="D458" s="72" t="s">
        <v>523</v>
      </c>
      <c r="E458" s="8" t="s">
        <v>94</v>
      </c>
      <c r="F458" s="9">
        <v>40</v>
      </c>
      <c r="G458" s="10"/>
      <c r="H458" s="9">
        <f t="shared" si="8"/>
        <v>0</v>
      </c>
      <c r="I458" s="9"/>
      <c r="J458" s="32"/>
    </row>
    <row r="459" spans="1:10" ht="15.75">
      <c r="A459" s="192" t="s">
        <v>518</v>
      </c>
      <c r="B459" s="172" t="s">
        <v>92</v>
      </c>
      <c r="C459" s="165" t="s">
        <v>524</v>
      </c>
      <c r="D459" s="72" t="s">
        <v>518</v>
      </c>
      <c r="E459" s="8" t="s">
        <v>94</v>
      </c>
      <c r="F459" s="9">
        <v>40</v>
      </c>
      <c r="G459" s="10"/>
      <c r="H459" s="9">
        <f t="shared" si="8"/>
        <v>0</v>
      </c>
      <c r="I459" s="9"/>
      <c r="J459" s="32"/>
    </row>
    <row r="460" spans="1:10" ht="15.75">
      <c r="A460" s="192" t="s">
        <v>518</v>
      </c>
      <c r="B460" s="172" t="s">
        <v>92</v>
      </c>
      <c r="C460" s="165" t="s">
        <v>525</v>
      </c>
      <c r="D460" s="72" t="s">
        <v>526</v>
      </c>
      <c r="E460" s="8" t="s">
        <v>521</v>
      </c>
      <c r="F460" s="9">
        <v>15</v>
      </c>
      <c r="G460" s="10"/>
      <c r="H460" s="9">
        <f t="shared" si="8"/>
        <v>0</v>
      </c>
      <c r="I460" s="9"/>
      <c r="J460" s="32"/>
    </row>
    <row r="461" spans="1:10" ht="15.75">
      <c r="A461" s="192" t="s">
        <v>518</v>
      </c>
      <c r="B461" s="172" t="s">
        <v>92</v>
      </c>
      <c r="C461" s="165" t="s">
        <v>527</v>
      </c>
      <c r="D461" s="72" t="s">
        <v>520</v>
      </c>
      <c r="E461" s="8" t="s">
        <v>521</v>
      </c>
      <c r="F461" s="9">
        <v>15</v>
      </c>
      <c r="G461" s="10"/>
      <c r="H461" s="9">
        <f t="shared" si="8"/>
        <v>0</v>
      </c>
      <c r="I461" s="9"/>
      <c r="J461" s="32"/>
    </row>
    <row r="462" spans="1:10" ht="15.75">
      <c r="A462" s="192" t="s">
        <v>518</v>
      </c>
      <c r="B462" s="173" t="s">
        <v>92</v>
      </c>
      <c r="C462" s="165" t="s">
        <v>528</v>
      </c>
      <c r="D462" s="72" t="s">
        <v>518</v>
      </c>
      <c r="E462" s="8" t="s">
        <v>94</v>
      </c>
      <c r="F462" s="9">
        <v>40</v>
      </c>
      <c r="G462" s="10"/>
      <c r="H462" s="9">
        <f t="shared" si="8"/>
        <v>0</v>
      </c>
      <c r="I462" s="9"/>
      <c r="J462" s="32"/>
    </row>
    <row r="463" spans="1:10" ht="15.75">
      <c r="A463" s="192" t="s">
        <v>518</v>
      </c>
      <c r="B463" s="170" t="s">
        <v>488</v>
      </c>
      <c r="C463" s="165" t="s">
        <v>529</v>
      </c>
      <c r="D463" s="72" t="s">
        <v>530</v>
      </c>
      <c r="E463" s="8" t="s">
        <v>86</v>
      </c>
      <c r="F463" s="9">
        <v>30</v>
      </c>
      <c r="G463" s="10"/>
      <c r="H463" s="9">
        <f t="shared" si="8"/>
        <v>0</v>
      </c>
      <c r="I463" s="9"/>
      <c r="J463" s="32"/>
    </row>
    <row r="464" spans="1:10" ht="15.75">
      <c r="A464" s="192" t="s">
        <v>518</v>
      </c>
      <c r="B464" s="172" t="s">
        <v>488</v>
      </c>
      <c r="C464" s="165" t="s">
        <v>531</v>
      </c>
      <c r="D464" s="72" t="s">
        <v>532</v>
      </c>
      <c r="E464" s="8" t="s">
        <v>86</v>
      </c>
      <c r="F464" s="9">
        <v>30</v>
      </c>
      <c r="G464" s="10"/>
      <c r="H464" s="9">
        <f t="shared" si="8"/>
        <v>0</v>
      </c>
      <c r="I464" s="9"/>
      <c r="J464" s="32"/>
    </row>
    <row r="465" spans="1:10" ht="15.75">
      <c r="A465" s="192" t="s">
        <v>518</v>
      </c>
      <c r="B465" s="172" t="s">
        <v>488</v>
      </c>
      <c r="C465" s="165" t="s">
        <v>533</v>
      </c>
      <c r="D465" s="72" t="s">
        <v>534</v>
      </c>
      <c r="E465" s="8" t="s">
        <v>86</v>
      </c>
      <c r="F465" s="9">
        <v>30</v>
      </c>
      <c r="G465" s="10"/>
      <c r="H465" s="9">
        <f t="shared" si="8"/>
        <v>0</v>
      </c>
      <c r="I465" s="9"/>
      <c r="J465" s="32"/>
    </row>
    <row r="466" spans="1:10" ht="15.75">
      <c r="A466" s="192" t="s">
        <v>518</v>
      </c>
      <c r="B466" s="172" t="s">
        <v>488</v>
      </c>
      <c r="C466" s="165" t="s">
        <v>535</v>
      </c>
      <c r="D466" s="72" t="s">
        <v>536</v>
      </c>
      <c r="E466" s="8" t="s">
        <v>86</v>
      </c>
      <c r="F466" s="9">
        <v>30</v>
      </c>
      <c r="G466" s="10"/>
      <c r="H466" s="9">
        <f t="shared" si="8"/>
        <v>0</v>
      </c>
      <c r="I466" s="9"/>
      <c r="J466" s="32"/>
    </row>
    <row r="467" spans="1:10" ht="15.75">
      <c r="A467" s="192" t="s">
        <v>518</v>
      </c>
      <c r="B467" s="172" t="s">
        <v>488</v>
      </c>
      <c r="C467" s="165" t="s">
        <v>537</v>
      </c>
      <c r="D467" s="72" t="s">
        <v>538</v>
      </c>
      <c r="E467" s="8" t="s">
        <v>86</v>
      </c>
      <c r="F467" s="9">
        <v>30</v>
      </c>
      <c r="G467" s="10"/>
      <c r="H467" s="9">
        <f t="shared" si="8"/>
        <v>0</v>
      </c>
      <c r="I467" s="9"/>
      <c r="J467" s="32"/>
    </row>
    <row r="468" spans="1:10" ht="15.75">
      <c r="A468" s="192" t="s">
        <v>518</v>
      </c>
      <c r="B468" s="172" t="s">
        <v>488</v>
      </c>
      <c r="C468" s="165" t="s">
        <v>539</v>
      </c>
      <c r="D468" s="72" t="s">
        <v>540</v>
      </c>
      <c r="E468" s="8" t="s">
        <v>86</v>
      </c>
      <c r="F468" s="9">
        <v>30</v>
      </c>
      <c r="G468" s="10"/>
      <c r="H468" s="9">
        <f t="shared" si="8"/>
        <v>0</v>
      </c>
      <c r="I468" s="9"/>
      <c r="J468" s="32"/>
    </row>
    <row r="469" spans="1:10" ht="15.75">
      <c r="A469" s="192" t="s">
        <v>518</v>
      </c>
      <c r="B469" s="173" t="s">
        <v>488</v>
      </c>
      <c r="C469" s="165" t="s">
        <v>541</v>
      </c>
      <c r="D469" s="72" t="s">
        <v>542</v>
      </c>
      <c r="E469" s="8" t="s">
        <v>86</v>
      </c>
      <c r="F469" s="9">
        <v>30</v>
      </c>
      <c r="G469" s="10"/>
      <c r="H469" s="9">
        <f t="shared" si="8"/>
        <v>0</v>
      </c>
      <c r="I469" s="9"/>
      <c r="J469" s="32"/>
    </row>
    <row r="470" spans="1:10" ht="30">
      <c r="A470" s="192" t="s">
        <v>518</v>
      </c>
      <c r="B470" s="170" t="s">
        <v>133</v>
      </c>
      <c r="C470" s="165" t="s">
        <v>543</v>
      </c>
      <c r="D470" s="72" t="s">
        <v>544</v>
      </c>
      <c r="E470" s="8" t="s">
        <v>86</v>
      </c>
      <c r="F470" s="9">
        <v>50</v>
      </c>
      <c r="G470" s="10"/>
      <c r="H470" s="9">
        <f t="shared" si="8"/>
        <v>0</v>
      </c>
      <c r="I470" s="9"/>
      <c r="J470" s="32"/>
    </row>
    <row r="471" spans="1:10" ht="60">
      <c r="A471" s="192" t="s">
        <v>518</v>
      </c>
      <c r="B471" s="172" t="s">
        <v>133</v>
      </c>
      <c r="C471" s="165" t="s">
        <v>545</v>
      </c>
      <c r="D471" s="72" t="s">
        <v>2869</v>
      </c>
      <c r="E471" s="8" t="s">
        <v>86</v>
      </c>
      <c r="F471" s="9">
        <v>50</v>
      </c>
      <c r="G471" s="10"/>
      <c r="H471" s="9">
        <f t="shared" si="8"/>
        <v>0</v>
      </c>
      <c r="I471" s="9"/>
      <c r="J471" s="32"/>
    </row>
    <row r="472" spans="1:10" ht="45">
      <c r="A472" s="192" t="s">
        <v>518</v>
      </c>
      <c r="B472" s="172" t="s">
        <v>133</v>
      </c>
      <c r="C472" s="165" t="s">
        <v>546</v>
      </c>
      <c r="D472" s="72" t="s">
        <v>2870</v>
      </c>
      <c r="E472" s="8" t="s">
        <v>86</v>
      </c>
      <c r="F472" s="9">
        <v>50</v>
      </c>
      <c r="G472" s="10"/>
      <c r="H472" s="9">
        <f t="shared" si="8"/>
        <v>0</v>
      </c>
      <c r="I472" s="9"/>
      <c r="J472" s="32"/>
    </row>
    <row r="473" spans="1:10" ht="60">
      <c r="A473" s="192"/>
      <c r="B473" s="172"/>
      <c r="C473" s="165" t="s">
        <v>547</v>
      </c>
      <c r="D473" s="72" t="s">
        <v>2871</v>
      </c>
      <c r="E473" s="8" t="s">
        <v>86</v>
      </c>
      <c r="F473" s="9">
        <v>50</v>
      </c>
      <c r="G473" s="10"/>
      <c r="H473" s="9">
        <f t="shared" si="8"/>
        <v>0</v>
      </c>
      <c r="I473" s="9"/>
      <c r="J473" s="32"/>
    </row>
    <row r="474" spans="1:10" ht="30">
      <c r="A474" s="192"/>
      <c r="B474" s="172" t="s">
        <v>133</v>
      </c>
      <c r="C474" s="295" t="s">
        <v>2872</v>
      </c>
      <c r="D474" s="72" t="s">
        <v>2875</v>
      </c>
      <c r="E474" s="8" t="s">
        <v>2878</v>
      </c>
      <c r="F474" s="8">
        <v>35</v>
      </c>
      <c r="G474" s="250"/>
      <c r="H474" s="9">
        <f t="shared" si="8"/>
        <v>0</v>
      </c>
      <c r="I474" s="9"/>
      <c r="J474" s="32"/>
    </row>
    <row r="475" spans="1:10" ht="30">
      <c r="A475" s="192"/>
      <c r="B475" s="172" t="s">
        <v>133</v>
      </c>
      <c r="C475" s="295" t="s">
        <v>2873</v>
      </c>
      <c r="D475" s="72" t="s">
        <v>2876</v>
      </c>
      <c r="E475" s="8" t="s">
        <v>2878</v>
      </c>
      <c r="F475" s="8">
        <v>45</v>
      </c>
      <c r="G475" s="250"/>
      <c r="H475" s="9">
        <f t="shared" si="8"/>
        <v>0</v>
      </c>
      <c r="I475" s="9"/>
      <c r="J475" s="32"/>
    </row>
    <row r="476" spans="1:10" ht="15.75">
      <c r="A476" s="203" t="s">
        <v>518</v>
      </c>
      <c r="B476" s="173" t="s">
        <v>133</v>
      </c>
      <c r="C476" s="295" t="s">
        <v>2874</v>
      </c>
      <c r="D476" s="72" t="s">
        <v>2877</v>
      </c>
      <c r="E476" s="8" t="s">
        <v>2878</v>
      </c>
      <c r="F476" s="8">
        <v>200</v>
      </c>
      <c r="H476" s="9">
        <f t="shared" si="8"/>
        <v>0</v>
      </c>
      <c r="I476" s="9"/>
      <c r="J476" s="32"/>
    </row>
    <row r="477" spans="1:10" ht="15.75">
      <c r="A477" s="155" t="s">
        <v>548</v>
      </c>
      <c r="B477" s="155"/>
      <c r="C477" s="25"/>
      <c r="D477" s="73"/>
      <c r="E477" s="28"/>
      <c r="F477" s="37"/>
      <c r="G477" s="27"/>
      <c r="H477" s="27"/>
      <c r="I477" s="27"/>
      <c r="J477" s="63"/>
    </row>
    <row r="478" spans="1:10" ht="31.5">
      <c r="A478" s="6" t="s">
        <v>548</v>
      </c>
      <c r="B478" s="6" t="s">
        <v>252</v>
      </c>
      <c r="C478" s="7" t="s">
        <v>548</v>
      </c>
      <c r="D478" s="72" t="s">
        <v>549</v>
      </c>
      <c r="E478" s="8" t="s">
        <v>550</v>
      </c>
      <c r="F478" s="9">
        <v>30</v>
      </c>
      <c r="G478" s="10"/>
      <c r="H478" s="9">
        <f t="shared" si="8"/>
        <v>0</v>
      </c>
      <c r="I478" s="9"/>
      <c r="J478" s="32"/>
    </row>
    <row r="479" spans="1:10" ht="31.5">
      <c r="A479" s="226" t="s">
        <v>551</v>
      </c>
      <c r="B479" s="226"/>
      <c r="C479" s="227"/>
      <c r="D479" s="289"/>
      <c r="E479" s="28"/>
      <c r="F479" s="37"/>
      <c r="G479" s="27"/>
      <c r="H479" s="27"/>
      <c r="I479" s="27"/>
      <c r="J479" s="63"/>
    </row>
    <row r="480" spans="1:10" ht="60">
      <c r="A480" s="170" t="s">
        <v>552</v>
      </c>
      <c r="B480" s="170" t="s">
        <v>133</v>
      </c>
      <c r="C480" s="317" t="s">
        <v>553</v>
      </c>
      <c r="D480" s="311" t="s">
        <v>2855</v>
      </c>
      <c r="E480" s="177" t="s">
        <v>473</v>
      </c>
      <c r="F480" s="9">
        <v>45</v>
      </c>
      <c r="G480" s="10"/>
      <c r="H480" s="9">
        <f t="shared" si="8"/>
        <v>0</v>
      </c>
      <c r="I480" s="9"/>
      <c r="J480" s="32"/>
    </row>
    <row r="481" spans="1:11" ht="22.5" customHeight="1">
      <c r="A481" s="173" t="s">
        <v>552</v>
      </c>
      <c r="B481" s="173" t="s">
        <v>133</v>
      </c>
      <c r="C481" s="318" t="s">
        <v>553</v>
      </c>
      <c r="D481" s="319" t="s">
        <v>554</v>
      </c>
      <c r="E481" s="177" t="s">
        <v>474</v>
      </c>
      <c r="F481" s="9">
        <v>80</v>
      </c>
      <c r="G481" s="10"/>
      <c r="H481" s="9">
        <f t="shared" si="8"/>
        <v>0</v>
      </c>
      <c r="I481" s="9"/>
      <c r="J481" s="32"/>
    </row>
    <row r="482" spans="1:11" ht="15.75">
      <c r="A482" s="225" t="s">
        <v>555</v>
      </c>
      <c r="B482" s="225"/>
      <c r="C482" s="300"/>
      <c r="D482" s="314"/>
      <c r="E482" s="28"/>
      <c r="F482" s="37"/>
      <c r="G482" s="27"/>
      <c r="H482" s="27"/>
      <c r="I482" s="27"/>
      <c r="J482" s="63"/>
    </row>
    <row r="483" spans="1:11" ht="60">
      <c r="A483" s="237" t="s">
        <v>555</v>
      </c>
      <c r="B483" s="193" t="s">
        <v>470</v>
      </c>
      <c r="C483" s="186" t="s">
        <v>556</v>
      </c>
      <c r="D483" s="311" t="s">
        <v>557</v>
      </c>
      <c r="E483" s="177" t="s">
        <v>472</v>
      </c>
      <c r="F483" s="9">
        <v>25</v>
      </c>
      <c r="G483" s="10"/>
      <c r="H483" s="9">
        <f t="shared" si="8"/>
        <v>0</v>
      </c>
      <c r="I483" s="9"/>
      <c r="J483" s="32"/>
    </row>
    <row r="484" spans="1:11" ht="20.25" customHeight="1">
      <c r="A484" s="192" t="s">
        <v>555</v>
      </c>
      <c r="B484" s="192" t="s">
        <v>470</v>
      </c>
      <c r="C484" s="187" t="s">
        <v>556</v>
      </c>
      <c r="D484" s="321" t="s">
        <v>558</v>
      </c>
      <c r="E484" s="177" t="s">
        <v>473</v>
      </c>
      <c r="F484" s="9">
        <v>90</v>
      </c>
      <c r="G484" s="10"/>
      <c r="H484" s="9">
        <f t="shared" si="8"/>
        <v>0</v>
      </c>
      <c r="I484" s="9"/>
      <c r="J484" s="32"/>
    </row>
    <row r="485" spans="1:11" ht="20.25" customHeight="1">
      <c r="A485" s="192" t="s">
        <v>555</v>
      </c>
      <c r="B485" s="192" t="s">
        <v>470</v>
      </c>
      <c r="C485" s="187" t="s">
        <v>556</v>
      </c>
      <c r="D485" s="321" t="s">
        <v>558</v>
      </c>
      <c r="E485" s="177" t="s">
        <v>474</v>
      </c>
      <c r="F485" s="9">
        <v>175</v>
      </c>
      <c r="G485" s="10"/>
      <c r="H485" s="9">
        <f t="shared" ref="H485:H548" si="9">G485*F485</f>
        <v>0</v>
      </c>
      <c r="I485" s="9"/>
      <c r="J485" s="32"/>
    </row>
    <row r="486" spans="1:11" ht="15.75">
      <c r="A486" s="192" t="s">
        <v>555</v>
      </c>
      <c r="B486" s="203" t="s">
        <v>470</v>
      </c>
      <c r="C486" s="188" t="s">
        <v>556</v>
      </c>
      <c r="D486" s="322" t="s">
        <v>558</v>
      </c>
      <c r="E486" s="177" t="s">
        <v>475</v>
      </c>
      <c r="F486" s="9">
        <v>360</v>
      </c>
      <c r="G486" s="10"/>
      <c r="H486" s="9">
        <f t="shared" si="9"/>
        <v>0</v>
      </c>
      <c r="I486" s="9"/>
      <c r="J486" s="32"/>
    </row>
    <row r="487" spans="1:11" ht="60">
      <c r="A487" s="172" t="s">
        <v>555</v>
      </c>
      <c r="B487" s="174" t="s">
        <v>12</v>
      </c>
      <c r="C487" s="182" t="s">
        <v>555</v>
      </c>
      <c r="D487" s="320" t="s">
        <v>559</v>
      </c>
      <c r="E487" s="8" t="s">
        <v>473</v>
      </c>
      <c r="F487" s="9">
        <v>60</v>
      </c>
      <c r="G487" s="10"/>
      <c r="H487" s="9">
        <f t="shared" si="9"/>
        <v>0</v>
      </c>
      <c r="I487" s="9"/>
      <c r="J487" s="71"/>
      <c r="K487" s="3"/>
    </row>
    <row r="488" spans="1:11" ht="30">
      <c r="A488" s="173" t="s">
        <v>555</v>
      </c>
      <c r="B488" s="151" t="s">
        <v>560</v>
      </c>
      <c r="C488" s="7" t="s">
        <v>555</v>
      </c>
      <c r="D488" s="72" t="s">
        <v>561</v>
      </c>
      <c r="E488" s="8" t="s">
        <v>473</v>
      </c>
      <c r="F488" s="9">
        <v>70</v>
      </c>
      <c r="G488" s="10"/>
      <c r="H488" s="9">
        <f t="shared" si="9"/>
        <v>0</v>
      </c>
      <c r="I488" s="9"/>
      <c r="J488" s="71"/>
      <c r="K488" s="3"/>
    </row>
    <row r="489" spans="1:11" ht="30">
      <c r="A489" s="198" t="s">
        <v>562</v>
      </c>
      <c r="B489" s="6" t="s">
        <v>92</v>
      </c>
      <c r="C489" s="7" t="s">
        <v>563</v>
      </c>
      <c r="D489" s="72" t="s">
        <v>564</v>
      </c>
      <c r="E489" s="8" t="s">
        <v>81</v>
      </c>
      <c r="F489" s="9">
        <v>50</v>
      </c>
      <c r="G489" s="10"/>
      <c r="H489" s="9">
        <f t="shared" si="9"/>
        <v>0</v>
      </c>
      <c r="I489" s="9"/>
      <c r="J489" s="71"/>
      <c r="K489" s="3"/>
    </row>
    <row r="490" spans="1:11" ht="15.75">
      <c r="A490" s="288" t="s">
        <v>565</v>
      </c>
      <c r="B490" s="226"/>
      <c r="C490" s="227"/>
      <c r="D490" s="73"/>
      <c r="E490" s="28"/>
      <c r="F490" s="37"/>
      <c r="G490" s="27"/>
      <c r="H490" s="27"/>
      <c r="I490" s="27"/>
      <c r="J490" s="63"/>
      <c r="K490" s="3"/>
    </row>
    <row r="491" spans="1:11" ht="60">
      <c r="A491" s="323" t="s">
        <v>566</v>
      </c>
      <c r="B491" s="170" t="s">
        <v>567</v>
      </c>
      <c r="C491" s="186" t="s">
        <v>568</v>
      </c>
      <c r="D491" s="310" t="s">
        <v>569</v>
      </c>
      <c r="E491" s="8" t="s">
        <v>570</v>
      </c>
      <c r="F491" s="9">
        <v>400</v>
      </c>
      <c r="G491" s="10"/>
      <c r="H491" s="9">
        <f t="shared" si="9"/>
        <v>0</v>
      </c>
      <c r="I491" s="9"/>
      <c r="J491" s="71"/>
      <c r="K491" s="3"/>
    </row>
    <row r="492" spans="1:11" ht="23.25" customHeight="1">
      <c r="A492" s="192" t="s">
        <v>566</v>
      </c>
      <c r="B492" s="172" t="s">
        <v>567</v>
      </c>
      <c r="C492" s="188" t="s">
        <v>568</v>
      </c>
      <c r="D492" s="316" t="s">
        <v>569</v>
      </c>
      <c r="E492" s="8" t="s">
        <v>571</v>
      </c>
      <c r="F492" s="9">
        <v>400</v>
      </c>
      <c r="G492" s="10"/>
      <c r="H492" s="9">
        <f t="shared" si="9"/>
        <v>0</v>
      </c>
      <c r="I492" s="9"/>
      <c r="J492" s="71"/>
      <c r="K492" s="3"/>
    </row>
    <row r="493" spans="1:11" ht="45">
      <c r="A493" s="192" t="s">
        <v>566</v>
      </c>
      <c r="B493" s="172" t="s">
        <v>567</v>
      </c>
      <c r="C493" s="186" t="s">
        <v>572</v>
      </c>
      <c r="D493" s="310" t="s">
        <v>573</v>
      </c>
      <c r="E493" s="8" t="s">
        <v>571</v>
      </c>
      <c r="F493" s="9">
        <v>550</v>
      </c>
      <c r="G493" s="10"/>
      <c r="H493" s="9">
        <f t="shared" si="9"/>
        <v>0</v>
      </c>
      <c r="I493" s="9"/>
      <c r="J493" s="71"/>
      <c r="K493" s="3"/>
    </row>
    <row r="494" spans="1:11" ht="23.25" customHeight="1">
      <c r="A494" s="192" t="s">
        <v>566</v>
      </c>
      <c r="B494" s="172" t="s">
        <v>567</v>
      </c>
      <c r="C494" s="187" t="s">
        <v>572</v>
      </c>
      <c r="D494" s="316" t="s">
        <v>573</v>
      </c>
      <c r="E494" s="8" t="s">
        <v>574</v>
      </c>
      <c r="F494" s="9">
        <v>550</v>
      </c>
      <c r="G494" s="10"/>
      <c r="H494" s="9">
        <f t="shared" si="9"/>
        <v>0</v>
      </c>
      <c r="I494" s="9"/>
      <c r="J494" s="71"/>
      <c r="K494" s="3"/>
    </row>
    <row r="495" spans="1:11" ht="45">
      <c r="A495" s="192" t="s">
        <v>566</v>
      </c>
      <c r="B495" s="172" t="s">
        <v>567</v>
      </c>
      <c r="C495" s="188" t="s">
        <v>572</v>
      </c>
      <c r="D495" s="310" t="s">
        <v>573</v>
      </c>
      <c r="E495" s="8" t="s">
        <v>570</v>
      </c>
      <c r="F495" s="9">
        <v>550</v>
      </c>
      <c r="G495" s="10"/>
      <c r="H495" s="9">
        <f t="shared" si="9"/>
        <v>0</v>
      </c>
      <c r="I495" s="9"/>
      <c r="J495" s="71"/>
      <c r="K495" s="3"/>
    </row>
    <row r="496" spans="1:11" ht="61.5" customHeight="1">
      <c r="A496" s="203" t="s">
        <v>566</v>
      </c>
      <c r="B496" s="173" t="s">
        <v>567</v>
      </c>
      <c r="C496" s="185" t="s">
        <v>575</v>
      </c>
      <c r="D496" s="324" t="s">
        <v>576</v>
      </c>
      <c r="E496" s="8" t="s">
        <v>574</v>
      </c>
      <c r="F496" s="9">
        <v>430</v>
      </c>
      <c r="G496" s="10"/>
      <c r="H496" s="9">
        <f t="shared" si="9"/>
        <v>0</v>
      </c>
      <c r="I496" s="9"/>
      <c r="J496" s="71"/>
      <c r="K496" s="3"/>
    </row>
    <row r="497" spans="1:11" ht="30">
      <c r="A497" s="198" t="s">
        <v>577</v>
      </c>
      <c r="B497" s="198" t="s">
        <v>567</v>
      </c>
      <c r="C497" s="7" t="s">
        <v>577</v>
      </c>
      <c r="D497" s="7" t="s">
        <v>578</v>
      </c>
      <c r="E497" s="8" t="s">
        <v>22</v>
      </c>
      <c r="F497" s="9">
        <v>75</v>
      </c>
      <c r="G497" s="10"/>
      <c r="H497" s="9">
        <f t="shared" si="9"/>
        <v>0</v>
      </c>
      <c r="I497" s="9"/>
      <c r="J497" s="71"/>
      <c r="K497" s="3"/>
    </row>
    <row r="498" spans="1:11" ht="15.75" hidden="1">
      <c r="A498" s="326" t="s">
        <v>577</v>
      </c>
      <c r="B498" s="197" t="s">
        <v>133</v>
      </c>
      <c r="C498" s="7" t="s">
        <v>577</v>
      </c>
      <c r="D498" s="7" t="s">
        <v>579</v>
      </c>
      <c r="E498" s="8" t="s">
        <v>22</v>
      </c>
      <c r="F498" s="9">
        <v>80</v>
      </c>
      <c r="G498" s="10"/>
      <c r="H498" s="9">
        <f t="shared" si="9"/>
        <v>0</v>
      </c>
      <c r="I498" s="9"/>
      <c r="J498" s="71"/>
      <c r="K498" s="3"/>
    </row>
    <row r="499" spans="1:11" ht="30">
      <c r="A499" s="170" t="s">
        <v>580</v>
      </c>
      <c r="B499" s="170" t="s">
        <v>567</v>
      </c>
      <c r="C499" s="165" t="s">
        <v>581</v>
      </c>
      <c r="D499" s="7" t="s">
        <v>582</v>
      </c>
      <c r="E499" s="8" t="s">
        <v>22</v>
      </c>
      <c r="F499" s="9">
        <v>150</v>
      </c>
      <c r="G499" s="10"/>
      <c r="H499" s="9">
        <f t="shared" si="9"/>
        <v>0</v>
      </c>
      <c r="I499" s="9"/>
      <c r="J499" s="71"/>
      <c r="K499" s="3"/>
    </row>
    <row r="500" spans="1:11" ht="15.75" hidden="1">
      <c r="A500" s="172" t="s">
        <v>580</v>
      </c>
      <c r="B500" s="171" t="s">
        <v>133</v>
      </c>
      <c r="C500" s="165" t="s">
        <v>581</v>
      </c>
      <c r="D500" s="7" t="s">
        <v>579</v>
      </c>
      <c r="E500" s="8" t="s">
        <v>22</v>
      </c>
      <c r="F500" s="9">
        <v>110</v>
      </c>
      <c r="G500" s="10"/>
      <c r="H500" s="9">
        <f t="shared" si="9"/>
        <v>0</v>
      </c>
      <c r="I500" s="9"/>
      <c r="J500" s="71"/>
      <c r="K500" s="3"/>
    </row>
    <row r="501" spans="1:11" ht="15.75">
      <c r="A501" s="172" t="s">
        <v>580</v>
      </c>
      <c r="B501" s="272" t="s">
        <v>567</v>
      </c>
      <c r="C501" s="165" t="s">
        <v>583</v>
      </c>
      <c r="D501" s="7" t="s">
        <v>584</v>
      </c>
      <c r="E501" s="8" t="s">
        <v>22</v>
      </c>
      <c r="F501" s="9">
        <v>120</v>
      </c>
      <c r="G501" s="10"/>
      <c r="H501" s="9">
        <f t="shared" si="9"/>
        <v>0</v>
      </c>
      <c r="I501" s="9"/>
      <c r="J501" s="71"/>
      <c r="K501" s="3"/>
    </row>
    <row r="502" spans="1:11" ht="15.75" hidden="1">
      <c r="A502" s="172" t="s">
        <v>580</v>
      </c>
      <c r="B502" s="215" t="s">
        <v>133</v>
      </c>
      <c r="C502" s="178" t="s">
        <v>583</v>
      </c>
      <c r="D502" s="7" t="s">
        <v>579</v>
      </c>
      <c r="E502" s="8" t="s">
        <v>585</v>
      </c>
      <c r="F502" s="9">
        <v>95</v>
      </c>
      <c r="G502" s="10"/>
      <c r="H502" s="9">
        <f t="shared" si="9"/>
        <v>0</v>
      </c>
      <c r="I502" s="9"/>
      <c r="J502" s="71"/>
      <c r="K502" s="3"/>
    </row>
    <row r="503" spans="1:11" ht="30">
      <c r="A503" s="172" t="s">
        <v>580</v>
      </c>
      <c r="B503" s="170" t="s">
        <v>92</v>
      </c>
      <c r="C503" s="186" t="s">
        <v>586</v>
      </c>
      <c r="D503" s="165" t="s">
        <v>587</v>
      </c>
      <c r="E503" s="8" t="s">
        <v>588</v>
      </c>
      <c r="F503" s="9">
        <v>100</v>
      </c>
      <c r="G503" s="10"/>
      <c r="H503" s="9">
        <f t="shared" si="9"/>
        <v>0</v>
      </c>
      <c r="I503" s="9"/>
      <c r="J503" s="71"/>
      <c r="K503" s="3"/>
    </row>
    <row r="504" spans="1:11" ht="15.75">
      <c r="A504" s="172" t="s">
        <v>580</v>
      </c>
      <c r="B504" s="173" t="s">
        <v>92</v>
      </c>
      <c r="C504" s="213" t="s">
        <v>586</v>
      </c>
      <c r="D504" s="165" t="s">
        <v>587</v>
      </c>
      <c r="E504" s="8" t="s">
        <v>589</v>
      </c>
      <c r="F504" s="9">
        <v>80</v>
      </c>
      <c r="G504" s="10"/>
      <c r="H504" s="9">
        <f t="shared" si="9"/>
        <v>0</v>
      </c>
      <c r="I504" s="9"/>
      <c r="J504" s="71"/>
      <c r="K504" s="3"/>
    </row>
    <row r="505" spans="1:11" ht="15.75">
      <c r="A505" s="327" t="s">
        <v>580</v>
      </c>
      <c r="B505" s="170" t="s">
        <v>67</v>
      </c>
      <c r="C505" s="186" t="s">
        <v>586</v>
      </c>
      <c r="D505" s="325" t="s">
        <v>590</v>
      </c>
      <c r="E505" s="8" t="s">
        <v>591</v>
      </c>
      <c r="F505" s="9">
        <v>90</v>
      </c>
      <c r="G505" s="10"/>
      <c r="H505" s="9">
        <f t="shared" si="9"/>
        <v>0</v>
      </c>
      <c r="I505" s="9"/>
      <c r="J505" s="71"/>
      <c r="K505" s="3"/>
    </row>
    <row r="506" spans="1:11" ht="15.75">
      <c r="A506" s="173" t="s">
        <v>580</v>
      </c>
      <c r="B506" s="206" t="s">
        <v>67</v>
      </c>
      <c r="C506" s="213" t="s">
        <v>586</v>
      </c>
      <c r="D506" s="325" t="s">
        <v>590</v>
      </c>
      <c r="E506" s="8" t="s">
        <v>592</v>
      </c>
      <c r="F506" s="9">
        <v>100</v>
      </c>
      <c r="G506" s="10"/>
      <c r="H506" s="9">
        <f t="shared" si="9"/>
        <v>0</v>
      </c>
      <c r="I506" s="9"/>
      <c r="J506" s="71"/>
      <c r="K506" s="3"/>
    </row>
    <row r="507" spans="1:11" ht="31.5">
      <c r="A507" s="155" t="s">
        <v>593</v>
      </c>
      <c r="B507" s="155"/>
      <c r="C507" s="290"/>
      <c r="D507" s="78"/>
      <c r="E507" s="28"/>
      <c r="F507" s="37"/>
      <c r="G507" s="27"/>
      <c r="H507" s="27"/>
      <c r="I507" s="27"/>
      <c r="J507" s="63"/>
      <c r="K507" s="3"/>
    </row>
    <row r="508" spans="1:11" ht="48.75" customHeight="1">
      <c r="A508" s="197" t="s">
        <v>594</v>
      </c>
      <c r="B508" s="6" t="s">
        <v>79</v>
      </c>
      <c r="C508" s="7" t="s">
        <v>595</v>
      </c>
      <c r="D508" s="72" t="s">
        <v>596</v>
      </c>
      <c r="E508" s="8" t="s">
        <v>597</v>
      </c>
      <c r="F508" s="9">
        <v>50</v>
      </c>
      <c r="G508" s="10"/>
      <c r="H508" s="9">
        <f t="shared" si="9"/>
        <v>0</v>
      </c>
      <c r="I508" s="9"/>
      <c r="J508" s="71"/>
      <c r="K508" s="3"/>
    </row>
    <row r="509" spans="1:11" ht="45">
      <c r="A509" s="170" t="s">
        <v>598</v>
      </c>
      <c r="B509" s="151" t="s">
        <v>12</v>
      </c>
      <c r="C509" s="7" t="s">
        <v>599</v>
      </c>
      <c r="D509" s="72" t="s">
        <v>600</v>
      </c>
      <c r="E509" s="8" t="s">
        <v>41</v>
      </c>
      <c r="F509" s="9">
        <v>80</v>
      </c>
      <c r="G509" s="10"/>
      <c r="H509" s="9">
        <f t="shared" si="9"/>
        <v>0</v>
      </c>
      <c r="I509" s="9"/>
      <c r="J509" s="71"/>
      <c r="K509" s="3"/>
    </row>
    <row r="510" spans="1:11" ht="60">
      <c r="A510" s="173" t="s">
        <v>598</v>
      </c>
      <c r="B510" s="151" t="s">
        <v>133</v>
      </c>
      <c r="C510" s="7" t="s">
        <v>599</v>
      </c>
      <c r="D510" s="72" t="s">
        <v>2856</v>
      </c>
      <c r="E510" s="8" t="s">
        <v>41</v>
      </c>
      <c r="F510" s="9">
        <v>90</v>
      </c>
      <c r="G510" s="10"/>
      <c r="H510" s="9">
        <f t="shared" si="9"/>
        <v>0</v>
      </c>
      <c r="I510" s="9"/>
      <c r="J510" s="71"/>
      <c r="K510" s="3"/>
    </row>
    <row r="511" spans="1:11" ht="31.5">
      <c r="A511" s="282" t="s">
        <v>601</v>
      </c>
      <c r="B511" s="53"/>
      <c r="C511" s="5"/>
      <c r="D511" s="79"/>
      <c r="E511" s="55"/>
      <c r="F511" s="56"/>
      <c r="G511" s="57"/>
      <c r="H511" s="57"/>
      <c r="I511" s="57"/>
      <c r="J511" s="58"/>
      <c r="K511" s="3"/>
    </row>
    <row r="512" spans="1:11" ht="31.5">
      <c r="A512" s="6" t="s">
        <v>602</v>
      </c>
      <c r="B512" s="6" t="s">
        <v>252</v>
      </c>
      <c r="C512" s="7" t="s">
        <v>602</v>
      </c>
      <c r="D512" s="72" t="s">
        <v>603</v>
      </c>
      <c r="E512" s="8" t="s">
        <v>604</v>
      </c>
      <c r="F512" s="9">
        <v>1100</v>
      </c>
      <c r="G512" s="10"/>
      <c r="H512" s="9">
        <f t="shared" si="9"/>
        <v>0</v>
      </c>
      <c r="I512" s="9"/>
      <c r="J512" s="71"/>
      <c r="K512" s="3"/>
    </row>
    <row r="513" spans="1:11" ht="31.5">
      <c r="A513" s="6" t="s">
        <v>605</v>
      </c>
      <c r="B513" s="6" t="s">
        <v>252</v>
      </c>
      <c r="C513" s="7" t="s">
        <v>605</v>
      </c>
      <c r="D513" s="72" t="s">
        <v>606</v>
      </c>
      <c r="E513" s="8" t="s">
        <v>604</v>
      </c>
      <c r="F513" s="9">
        <v>1000</v>
      </c>
      <c r="G513" s="10"/>
      <c r="H513" s="9">
        <f t="shared" si="9"/>
        <v>0</v>
      </c>
      <c r="I513" s="9"/>
      <c r="J513" s="71"/>
      <c r="K513" s="3"/>
    </row>
    <row r="514" spans="1:11" ht="19.5" customHeight="1">
      <c r="A514" s="328" t="s">
        <v>607</v>
      </c>
      <c r="B514" s="329"/>
      <c r="C514" s="5"/>
      <c r="D514" s="334"/>
      <c r="E514" s="79"/>
      <c r="F514" s="80"/>
      <c r="G514" s="57"/>
      <c r="H514" s="57"/>
      <c r="I514" s="57"/>
      <c r="J514" s="58"/>
      <c r="K514" s="3"/>
    </row>
    <row r="515" spans="1:11" ht="30">
      <c r="A515" s="331" t="s">
        <v>607</v>
      </c>
      <c r="B515" s="157" t="s">
        <v>608</v>
      </c>
      <c r="C515" s="241" t="s">
        <v>609</v>
      </c>
      <c r="D515" s="311" t="s">
        <v>610</v>
      </c>
      <c r="E515" s="177" t="s">
        <v>22</v>
      </c>
      <c r="F515" s="9">
        <v>100</v>
      </c>
      <c r="G515" s="10"/>
      <c r="H515" s="9">
        <f t="shared" si="9"/>
        <v>0</v>
      </c>
      <c r="I515" s="9"/>
      <c r="J515" s="71"/>
      <c r="K515" s="3"/>
    </row>
    <row r="516" spans="1:11" ht="30">
      <c r="A516" s="332" t="s">
        <v>607</v>
      </c>
      <c r="B516" s="159" t="s">
        <v>608</v>
      </c>
      <c r="C516" s="241" t="s">
        <v>611</v>
      </c>
      <c r="D516" s="321" t="s">
        <v>610</v>
      </c>
      <c r="E516" s="177" t="s">
        <v>22</v>
      </c>
      <c r="F516" s="9">
        <v>100</v>
      </c>
      <c r="G516" s="10"/>
      <c r="H516" s="9">
        <f t="shared" si="9"/>
        <v>0</v>
      </c>
      <c r="I516" s="9"/>
      <c r="J516" s="71"/>
      <c r="K516" s="3"/>
    </row>
    <row r="517" spans="1:11" ht="30">
      <c r="A517" s="332" t="s">
        <v>607</v>
      </c>
      <c r="B517" s="159" t="s">
        <v>608</v>
      </c>
      <c r="C517" s="241" t="s">
        <v>612</v>
      </c>
      <c r="D517" s="321" t="s">
        <v>610</v>
      </c>
      <c r="E517" s="177" t="s">
        <v>22</v>
      </c>
      <c r="F517" s="9">
        <v>100</v>
      </c>
      <c r="G517" s="10"/>
      <c r="H517" s="9">
        <f t="shared" si="9"/>
        <v>0</v>
      </c>
      <c r="I517" s="9"/>
      <c r="J517" s="71"/>
      <c r="K517" s="3"/>
    </row>
    <row r="518" spans="1:11" ht="30">
      <c r="A518" s="332" t="s">
        <v>607</v>
      </c>
      <c r="B518" s="159" t="s">
        <v>608</v>
      </c>
      <c r="C518" s="241" t="s">
        <v>613</v>
      </c>
      <c r="D518" s="321" t="s">
        <v>610</v>
      </c>
      <c r="E518" s="177" t="s">
        <v>22</v>
      </c>
      <c r="F518" s="9">
        <v>100</v>
      </c>
      <c r="G518" s="10"/>
      <c r="H518" s="9">
        <f t="shared" si="9"/>
        <v>0</v>
      </c>
      <c r="I518" s="9"/>
      <c r="J518" s="71"/>
      <c r="K518" s="3"/>
    </row>
    <row r="519" spans="1:11" ht="30">
      <c r="A519" s="332" t="s">
        <v>607</v>
      </c>
      <c r="B519" s="159" t="s">
        <v>608</v>
      </c>
      <c r="C519" s="241" t="s">
        <v>614</v>
      </c>
      <c r="D519" s="321" t="s">
        <v>610</v>
      </c>
      <c r="E519" s="177" t="s">
        <v>22</v>
      </c>
      <c r="F519" s="9">
        <v>100</v>
      </c>
      <c r="G519" s="10"/>
      <c r="H519" s="9">
        <f t="shared" si="9"/>
        <v>0</v>
      </c>
      <c r="I519" s="9"/>
      <c r="J519" s="71"/>
      <c r="K519" s="3"/>
    </row>
    <row r="520" spans="1:11" ht="30">
      <c r="A520" s="332" t="s">
        <v>607</v>
      </c>
      <c r="B520" s="159" t="s">
        <v>608</v>
      </c>
      <c r="C520" s="241" t="s">
        <v>615</v>
      </c>
      <c r="D520" s="321" t="s">
        <v>610</v>
      </c>
      <c r="E520" s="177" t="s">
        <v>22</v>
      </c>
      <c r="F520" s="9">
        <v>100</v>
      </c>
      <c r="G520" s="10"/>
      <c r="H520" s="9">
        <f t="shared" si="9"/>
        <v>0</v>
      </c>
      <c r="I520" s="9"/>
      <c r="J520" s="71"/>
      <c r="K520" s="3"/>
    </row>
    <row r="521" spans="1:11" ht="30">
      <c r="A521" s="333" t="s">
        <v>607</v>
      </c>
      <c r="B521" s="160" t="s">
        <v>608</v>
      </c>
      <c r="C521" s="241" t="s">
        <v>616</v>
      </c>
      <c r="D521" s="319" t="s">
        <v>610</v>
      </c>
      <c r="E521" s="177" t="s">
        <v>22</v>
      </c>
      <c r="F521" s="9">
        <v>100</v>
      </c>
      <c r="G521" s="10"/>
      <c r="H521" s="9">
        <f t="shared" si="9"/>
        <v>0</v>
      </c>
      <c r="I521" s="9"/>
      <c r="J521" s="32"/>
    </row>
    <row r="522" spans="1:11" ht="15.75">
      <c r="A522" s="283" t="s">
        <v>617</v>
      </c>
      <c r="B522" s="340"/>
      <c r="C522" s="81"/>
      <c r="D522" s="335"/>
      <c r="E522" s="82"/>
      <c r="F522" s="83"/>
      <c r="G522" s="57"/>
      <c r="H522" s="57"/>
      <c r="I522" s="57"/>
      <c r="J522" s="58"/>
    </row>
    <row r="523" spans="1:11" ht="30">
      <c r="A523" s="337" t="s">
        <v>617</v>
      </c>
      <c r="B523" s="157" t="s">
        <v>608</v>
      </c>
      <c r="C523" s="165" t="s">
        <v>618</v>
      </c>
      <c r="D523" s="67" t="s">
        <v>619</v>
      </c>
      <c r="E523" s="8" t="s">
        <v>620</v>
      </c>
      <c r="F523" s="9">
        <v>50</v>
      </c>
      <c r="G523" s="10"/>
      <c r="H523" s="9">
        <f t="shared" si="9"/>
        <v>0</v>
      </c>
      <c r="I523" s="9"/>
      <c r="J523" s="32"/>
    </row>
    <row r="524" spans="1:11" ht="30">
      <c r="A524" s="338" t="s">
        <v>617</v>
      </c>
      <c r="B524" s="159" t="s">
        <v>608</v>
      </c>
      <c r="C524" s="165" t="s">
        <v>621</v>
      </c>
      <c r="D524" s="67" t="s">
        <v>622</v>
      </c>
      <c r="E524" s="8" t="s">
        <v>620</v>
      </c>
      <c r="F524" s="9">
        <v>80</v>
      </c>
      <c r="G524" s="10"/>
      <c r="H524" s="9">
        <f t="shared" si="9"/>
        <v>0</v>
      </c>
      <c r="I524" s="9"/>
      <c r="J524" s="32"/>
    </row>
    <row r="525" spans="1:11" ht="30">
      <c r="A525" s="338" t="s">
        <v>617</v>
      </c>
      <c r="B525" s="159" t="s">
        <v>608</v>
      </c>
      <c r="C525" s="165" t="s">
        <v>623</v>
      </c>
      <c r="D525" s="67" t="s">
        <v>624</v>
      </c>
      <c r="E525" s="8" t="s">
        <v>620</v>
      </c>
      <c r="F525" s="9">
        <v>25</v>
      </c>
      <c r="G525" s="10"/>
      <c r="H525" s="9">
        <f t="shared" si="9"/>
        <v>0</v>
      </c>
      <c r="I525" s="9"/>
      <c r="J525" s="32"/>
    </row>
    <row r="526" spans="1:11" ht="45">
      <c r="A526" s="338" t="s">
        <v>617</v>
      </c>
      <c r="B526" s="159" t="s">
        <v>608</v>
      </c>
      <c r="C526" s="165" t="s">
        <v>625</v>
      </c>
      <c r="D526" s="67" t="s">
        <v>626</v>
      </c>
      <c r="E526" s="8" t="s">
        <v>620</v>
      </c>
      <c r="F526" s="9">
        <v>50</v>
      </c>
      <c r="G526" s="10"/>
      <c r="H526" s="9">
        <f t="shared" si="9"/>
        <v>0</v>
      </c>
      <c r="I526" s="9"/>
      <c r="J526" s="32"/>
    </row>
    <row r="527" spans="1:11" ht="30">
      <c r="A527" s="338" t="s">
        <v>617</v>
      </c>
      <c r="B527" s="159" t="s">
        <v>608</v>
      </c>
      <c r="C527" s="165" t="s">
        <v>627</v>
      </c>
      <c r="D527" s="67" t="s">
        <v>628</v>
      </c>
      <c r="E527" s="8" t="s">
        <v>620</v>
      </c>
      <c r="F527" s="9">
        <v>50</v>
      </c>
      <c r="G527" s="10"/>
      <c r="H527" s="9">
        <f t="shared" si="9"/>
        <v>0</v>
      </c>
      <c r="I527" s="9"/>
      <c r="J527" s="32"/>
    </row>
    <row r="528" spans="1:11" ht="45">
      <c r="A528" s="338" t="s">
        <v>617</v>
      </c>
      <c r="B528" s="159" t="s">
        <v>608</v>
      </c>
      <c r="C528" s="165" t="s">
        <v>629</v>
      </c>
      <c r="D528" s="67" t="s">
        <v>630</v>
      </c>
      <c r="E528" s="8" t="s">
        <v>620</v>
      </c>
      <c r="F528" s="9">
        <v>25</v>
      </c>
      <c r="G528" s="10"/>
      <c r="H528" s="9">
        <f t="shared" si="9"/>
        <v>0</v>
      </c>
      <c r="I528" s="9"/>
      <c r="J528" s="32"/>
    </row>
    <row r="529" spans="1:10" ht="60">
      <c r="A529" s="338" t="s">
        <v>617</v>
      </c>
      <c r="B529" s="159" t="s">
        <v>608</v>
      </c>
      <c r="C529" s="165" t="s">
        <v>631</v>
      </c>
      <c r="D529" s="67" t="s">
        <v>632</v>
      </c>
      <c r="E529" s="8" t="s">
        <v>620</v>
      </c>
      <c r="F529" s="9">
        <v>50</v>
      </c>
      <c r="G529" s="10"/>
      <c r="H529" s="9">
        <f t="shared" si="9"/>
        <v>0</v>
      </c>
      <c r="I529" s="9"/>
      <c r="J529" s="32"/>
    </row>
    <row r="530" spans="1:10" ht="45">
      <c r="A530" s="338" t="s">
        <v>617</v>
      </c>
      <c r="B530" s="159" t="s">
        <v>608</v>
      </c>
      <c r="C530" s="165" t="s">
        <v>633</v>
      </c>
      <c r="D530" s="67" t="s">
        <v>634</v>
      </c>
      <c r="E530" s="8" t="s">
        <v>620</v>
      </c>
      <c r="F530" s="9">
        <v>50</v>
      </c>
      <c r="G530" s="10"/>
      <c r="H530" s="9">
        <f t="shared" si="9"/>
        <v>0</v>
      </c>
      <c r="I530" s="9"/>
      <c r="J530" s="32"/>
    </row>
    <row r="531" spans="1:10" ht="60">
      <c r="A531" s="338" t="s">
        <v>617</v>
      </c>
      <c r="B531" s="159" t="s">
        <v>608</v>
      </c>
      <c r="C531" s="165" t="s">
        <v>635</v>
      </c>
      <c r="D531" s="67" t="s">
        <v>636</v>
      </c>
      <c r="E531" s="8" t="s">
        <v>620</v>
      </c>
      <c r="F531" s="9">
        <v>40</v>
      </c>
      <c r="G531" s="10"/>
      <c r="H531" s="9">
        <f t="shared" si="9"/>
        <v>0</v>
      </c>
      <c r="I531" s="9"/>
      <c r="J531" s="32"/>
    </row>
    <row r="532" spans="1:10" ht="30">
      <c r="A532" s="338" t="s">
        <v>617</v>
      </c>
      <c r="B532" s="159" t="s">
        <v>608</v>
      </c>
      <c r="C532" s="165" t="s">
        <v>637</v>
      </c>
      <c r="D532" s="67" t="s">
        <v>638</v>
      </c>
      <c r="E532" s="8" t="s">
        <v>620</v>
      </c>
      <c r="F532" s="9">
        <v>35</v>
      </c>
      <c r="G532" s="10"/>
      <c r="H532" s="9">
        <f t="shared" si="9"/>
        <v>0</v>
      </c>
      <c r="I532" s="9"/>
      <c r="J532" s="32"/>
    </row>
    <row r="533" spans="1:10" ht="30">
      <c r="A533" s="338" t="s">
        <v>617</v>
      </c>
      <c r="B533" s="159" t="s">
        <v>608</v>
      </c>
      <c r="C533" s="165" t="s">
        <v>639</v>
      </c>
      <c r="D533" s="67" t="s">
        <v>640</v>
      </c>
      <c r="E533" s="8" t="s">
        <v>620</v>
      </c>
      <c r="F533" s="9">
        <v>50</v>
      </c>
      <c r="G533" s="10"/>
      <c r="H533" s="9">
        <f t="shared" si="9"/>
        <v>0</v>
      </c>
      <c r="I533" s="9"/>
      <c r="J533" s="32"/>
    </row>
    <row r="534" spans="1:10" ht="60">
      <c r="A534" s="338" t="s">
        <v>617</v>
      </c>
      <c r="B534" s="159" t="s">
        <v>608</v>
      </c>
      <c r="C534" s="165" t="s">
        <v>641</v>
      </c>
      <c r="D534" s="67" t="s">
        <v>642</v>
      </c>
      <c r="E534" s="8" t="s">
        <v>620</v>
      </c>
      <c r="F534" s="9">
        <v>60</v>
      </c>
      <c r="G534" s="10"/>
      <c r="H534" s="9">
        <f t="shared" si="9"/>
        <v>0</v>
      </c>
      <c r="I534" s="9"/>
      <c r="J534" s="32"/>
    </row>
    <row r="535" spans="1:10" ht="45">
      <c r="A535" s="338" t="s">
        <v>617</v>
      </c>
      <c r="B535" s="159" t="s">
        <v>608</v>
      </c>
      <c r="C535" s="165" t="s">
        <v>643</v>
      </c>
      <c r="D535" s="67" t="s">
        <v>644</v>
      </c>
      <c r="E535" s="8" t="s">
        <v>620</v>
      </c>
      <c r="F535" s="9">
        <v>45</v>
      </c>
      <c r="G535" s="10"/>
      <c r="H535" s="9">
        <f t="shared" si="9"/>
        <v>0</v>
      </c>
      <c r="I535" s="9"/>
      <c r="J535" s="32"/>
    </row>
    <row r="536" spans="1:10" ht="30">
      <c r="A536" s="338" t="s">
        <v>617</v>
      </c>
      <c r="B536" s="159" t="s">
        <v>608</v>
      </c>
      <c r="C536" s="165" t="s">
        <v>645</v>
      </c>
      <c r="D536" s="67" t="s">
        <v>646</v>
      </c>
      <c r="E536" s="8" t="s">
        <v>620</v>
      </c>
      <c r="F536" s="9">
        <v>25</v>
      </c>
      <c r="G536" s="10"/>
      <c r="H536" s="9">
        <f t="shared" si="9"/>
        <v>0</v>
      </c>
      <c r="I536" s="9"/>
      <c r="J536" s="32"/>
    </row>
    <row r="537" spans="1:10" ht="45">
      <c r="A537" s="338" t="s">
        <v>617</v>
      </c>
      <c r="B537" s="159" t="s">
        <v>608</v>
      </c>
      <c r="C537" s="165" t="s">
        <v>647</v>
      </c>
      <c r="D537" s="67" t="s">
        <v>648</v>
      </c>
      <c r="E537" s="8" t="s">
        <v>620</v>
      </c>
      <c r="F537" s="9">
        <v>25</v>
      </c>
      <c r="G537" s="10"/>
      <c r="H537" s="9">
        <f t="shared" si="9"/>
        <v>0</v>
      </c>
      <c r="I537" s="9"/>
      <c r="J537" s="32"/>
    </row>
    <row r="538" spans="1:10" ht="30">
      <c r="A538" s="338" t="s">
        <v>617</v>
      </c>
      <c r="B538" s="159" t="s">
        <v>608</v>
      </c>
      <c r="C538" s="165" t="s">
        <v>649</v>
      </c>
      <c r="D538" s="67" t="s">
        <v>650</v>
      </c>
      <c r="E538" s="8" t="s">
        <v>620</v>
      </c>
      <c r="F538" s="9">
        <v>40</v>
      </c>
      <c r="G538" s="10"/>
      <c r="H538" s="9">
        <f t="shared" si="9"/>
        <v>0</v>
      </c>
      <c r="I538" s="9"/>
      <c r="J538" s="32"/>
    </row>
    <row r="539" spans="1:10" ht="30">
      <c r="A539" s="338" t="s">
        <v>617</v>
      </c>
      <c r="B539" s="159" t="s">
        <v>608</v>
      </c>
      <c r="C539" s="165" t="s">
        <v>651</v>
      </c>
      <c r="D539" s="67" t="s">
        <v>652</v>
      </c>
      <c r="E539" s="8" t="s">
        <v>620</v>
      </c>
      <c r="F539" s="9">
        <v>15</v>
      </c>
      <c r="G539" s="10"/>
      <c r="H539" s="9">
        <f t="shared" si="9"/>
        <v>0</v>
      </c>
      <c r="I539" s="9"/>
      <c r="J539" s="32"/>
    </row>
    <row r="540" spans="1:10" ht="45">
      <c r="A540" s="338" t="s">
        <v>617</v>
      </c>
      <c r="B540" s="159" t="s">
        <v>608</v>
      </c>
      <c r="C540" s="165" t="s">
        <v>653</v>
      </c>
      <c r="D540" s="67" t="s">
        <v>654</v>
      </c>
      <c r="E540" s="8" t="s">
        <v>620</v>
      </c>
      <c r="F540" s="9">
        <v>60</v>
      </c>
      <c r="G540" s="10"/>
      <c r="H540" s="9">
        <f t="shared" si="9"/>
        <v>0</v>
      </c>
      <c r="I540" s="9"/>
      <c r="J540" s="32"/>
    </row>
    <row r="541" spans="1:10" ht="60">
      <c r="A541" s="338" t="s">
        <v>617</v>
      </c>
      <c r="B541" s="159" t="s">
        <v>608</v>
      </c>
      <c r="C541" s="165" t="s">
        <v>655</v>
      </c>
      <c r="D541" s="67" t="s">
        <v>656</v>
      </c>
      <c r="E541" s="8" t="s">
        <v>620</v>
      </c>
      <c r="F541" s="9">
        <v>50</v>
      </c>
      <c r="G541" s="10"/>
      <c r="H541" s="9">
        <f t="shared" si="9"/>
        <v>0</v>
      </c>
      <c r="I541" s="9"/>
      <c r="J541" s="32"/>
    </row>
    <row r="542" spans="1:10" ht="45">
      <c r="A542" s="338" t="s">
        <v>617</v>
      </c>
      <c r="B542" s="159" t="s">
        <v>608</v>
      </c>
      <c r="C542" s="165" t="s">
        <v>653</v>
      </c>
      <c r="D542" s="67" t="s">
        <v>654</v>
      </c>
      <c r="E542" s="8" t="s">
        <v>620</v>
      </c>
      <c r="F542" s="9">
        <v>60</v>
      </c>
      <c r="G542" s="10"/>
      <c r="H542" s="9">
        <f t="shared" si="9"/>
        <v>0</v>
      </c>
      <c r="I542" s="9"/>
      <c r="J542" s="32"/>
    </row>
    <row r="543" spans="1:10" ht="30">
      <c r="A543" s="338" t="s">
        <v>617</v>
      </c>
      <c r="B543" s="159" t="s">
        <v>608</v>
      </c>
      <c r="C543" s="165" t="s">
        <v>657</v>
      </c>
      <c r="D543" s="67" t="s">
        <v>658</v>
      </c>
      <c r="E543" s="8" t="s">
        <v>620</v>
      </c>
      <c r="F543" s="9">
        <v>50</v>
      </c>
      <c r="G543" s="10"/>
      <c r="H543" s="9">
        <f t="shared" si="9"/>
        <v>0</v>
      </c>
      <c r="I543" s="9"/>
      <c r="J543" s="32"/>
    </row>
    <row r="544" spans="1:10" ht="30">
      <c r="A544" s="338" t="s">
        <v>617</v>
      </c>
      <c r="B544" s="160" t="s">
        <v>608</v>
      </c>
      <c r="C544" s="165" t="s">
        <v>659</v>
      </c>
      <c r="D544" s="67" t="s">
        <v>660</v>
      </c>
      <c r="E544" s="8" t="s">
        <v>620</v>
      </c>
      <c r="F544" s="9">
        <v>25</v>
      </c>
      <c r="G544" s="10"/>
      <c r="H544" s="9">
        <f t="shared" si="9"/>
        <v>0</v>
      </c>
      <c r="I544" s="9"/>
      <c r="J544" s="32"/>
    </row>
    <row r="545" spans="1:10" ht="88.5">
      <c r="A545" s="338" t="s">
        <v>617</v>
      </c>
      <c r="B545" s="157" t="s">
        <v>661</v>
      </c>
      <c r="C545" s="165" t="s">
        <v>662</v>
      </c>
      <c r="D545" s="67" t="s">
        <v>663</v>
      </c>
      <c r="E545" s="84" t="s">
        <v>620</v>
      </c>
      <c r="F545" s="9">
        <v>45</v>
      </c>
      <c r="G545" s="10"/>
      <c r="H545" s="9">
        <f t="shared" si="9"/>
        <v>0</v>
      </c>
      <c r="I545" s="9"/>
      <c r="J545" s="32"/>
    </row>
    <row r="546" spans="1:10" ht="60">
      <c r="A546" s="338" t="s">
        <v>617</v>
      </c>
      <c r="B546" s="159" t="s">
        <v>661</v>
      </c>
      <c r="C546" s="165" t="s">
        <v>664</v>
      </c>
      <c r="D546" s="67" t="s">
        <v>665</v>
      </c>
      <c r="E546" s="84" t="s">
        <v>620</v>
      </c>
      <c r="F546" s="9">
        <v>55</v>
      </c>
      <c r="G546" s="10"/>
      <c r="H546" s="9">
        <f t="shared" si="9"/>
        <v>0</v>
      </c>
      <c r="I546" s="9"/>
      <c r="J546" s="32"/>
    </row>
    <row r="547" spans="1:10" ht="47.25">
      <c r="A547" s="338" t="s">
        <v>617</v>
      </c>
      <c r="B547" s="159" t="s">
        <v>661</v>
      </c>
      <c r="C547" s="165" t="s">
        <v>666</v>
      </c>
      <c r="D547" s="67" t="s">
        <v>667</v>
      </c>
      <c r="E547" s="84" t="s">
        <v>620</v>
      </c>
      <c r="F547" s="9">
        <v>55</v>
      </c>
      <c r="G547" s="10"/>
      <c r="H547" s="9">
        <f t="shared" si="9"/>
        <v>0</v>
      </c>
      <c r="I547" s="9"/>
      <c r="J547" s="32"/>
    </row>
    <row r="548" spans="1:10" ht="89.25">
      <c r="A548" s="338" t="s">
        <v>617</v>
      </c>
      <c r="B548" s="159" t="s">
        <v>661</v>
      </c>
      <c r="C548" s="165" t="s">
        <v>668</v>
      </c>
      <c r="D548" s="67" t="s">
        <v>669</v>
      </c>
      <c r="E548" s="84" t="s">
        <v>620</v>
      </c>
      <c r="F548" s="9">
        <v>65</v>
      </c>
      <c r="G548" s="10"/>
      <c r="H548" s="9">
        <f t="shared" si="9"/>
        <v>0</v>
      </c>
      <c r="I548" s="9"/>
      <c r="J548" s="32"/>
    </row>
    <row r="549" spans="1:10" ht="47.25">
      <c r="A549" s="338" t="s">
        <v>617</v>
      </c>
      <c r="B549" s="159" t="s">
        <v>661</v>
      </c>
      <c r="C549" s="165" t="s">
        <v>670</v>
      </c>
      <c r="D549" s="67" t="s">
        <v>671</v>
      </c>
      <c r="E549" s="84" t="s">
        <v>620</v>
      </c>
      <c r="F549" s="9">
        <v>45</v>
      </c>
      <c r="G549" s="10"/>
      <c r="H549" s="9">
        <f t="shared" ref="H549:H612" si="10">G549*F549</f>
        <v>0</v>
      </c>
      <c r="I549" s="9"/>
      <c r="J549" s="32"/>
    </row>
    <row r="550" spans="1:10" ht="115.5">
      <c r="A550" s="338" t="s">
        <v>617</v>
      </c>
      <c r="B550" s="159" t="s">
        <v>661</v>
      </c>
      <c r="C550" s="165" t="s">
        <v>672</v>
      </c>
      <c r="D550" s="67" t="s">
        <v>673</v>
      </c>
      <c r="E550" s="84" t="s">
        <v>620</v>
      </c>
      <c r="F550" s="9">
        <v>55</v>
      </c>
      <c r="G550" s="10"/>
      <c r="H550" s="9">
        <f t="shared" si="10"/>
        <v>0</v>
      </c>
      <c r="I550" s="9"/>
      <c r="J550" s="32"/>
    </row>
    <row r="551" spans="1:10" ht="57">
      <c r="A551" s="338" t="s">
        <v>617</v>
      </c>
      <c r="B551" s="159" t="s">
        <v>661</v>
      </c>
      <c r="C551" s="165" t="s">
        <v>674</v>
      </c>
      <c r="D551" s="67" t="s">
        <v>675</v>
      </c>
      <c r="E551" s="84" t="s">
        <v>620</v>
      </c>
      <c r="F551" s="9">
        <v>55</v>
      </c>
      <c r="G551" s="10"/>
      <c r="H551" s="9">
        <f t="shared" si="10"/>
        <v>0</v>
      </c>
      <c r="I551" s="9"/>
      <c r="J551" s="32"/>
    </row>
    <row r="552" spans="1:10" ht="60">
      <c r="A552" s="338" t="s">
        <v>617</v>
      </c>
      <c r="B552" s="159" t="s">
        <v>661</v>
      </c>
      <c r="C552" s="165" t="s">
        <v>676</v>
      </c>
      <c r="D552" s="67" t="s">
        <v>677</v>
      </c>
      <c r="E552" s="84" t="s">
        <v>620</v>
      </c>
      <c r="F552" s="9">
        <v>45</v>
      </c>
      <c r="G552" s="10"/>
      <c r="H552" s="9">
        <f t="shared" si="10"/>
        <v>0</v>
      </c>
      <c r="I552" s="9"/>
      <c r="J552" s="32"/>
    </row>
    <row r="553" spans="1:10" ht="88.5">
      <c r="A553" s="338" t="s">
        <v>617</v>
      </c>
      <c r="B553" s="159" t="s">
        <v>661</v>
      </c>
      <c r="C553" s="165" t="s">
        <v>678</v>
      </c>
      <c r="D553" s="67" t="s">
        <v>679</v>
      </c>
      <c r="E553" s="84" t="s">
        <v>620</v>
      </c>
      <c r="F553" s="9">
        <v>55</v>
      </c>
      <c r="G553" s="10"/>
      <c r="H553" s="9">
        <f t="shared" si="10"/>
        <v>0</v>
      </c>
      <c r="I553" s="9"/>
      <c r="J553" s="32"/>
    </row>
    <row r="554" spans="1:10" ht="47.25">
      <c r="A554" s="338" t="s">
        <v>617</v>
      </c>
      <c r="B554" s="159" t="s">
        <v>661</v>
      </c>
      <c r="C554" s="165" t="s">
        <v>680</v>
      </c>
      <c r="D554" s="67" t="s">
        <v>681</v>
      </c>
      <c r="E554" s="84" t="s">
        <v>620</v>
      </c>
      <c r="F554" s="9">
        <v>40</v>
      </c>
      <c r="G554" s="10"/>
      <c r="H554" s="9">
        <f t="shared" si="10"/>
        <v>0</v>
      </c>
      <c r="I554" s="9"/>
      <c r="J554" s="32"/>
    </row>
    <row r="555" spans="1:10" ht="47.25">
      <c r="A555" s="338" t="s">
        <v>617</v>
      </c>
      <c r="B555" s="159" t="s">
        <v>661</v>
      </c>
      <c r="C555" s="165" t="s">
        <v>682</v>
      </c>
      <c r="D555" s="67" t="s">
        <v>683</v>
      </c>
      <c r="E555" s="84" t="s">
        <v>620</v>
      </c>
      <c r="F555" s="9">
        <v>45</v>
      </c>
      <c r="G555" s="10"/>
      <c r="H555" s="9">
        <f t="shared" si="10"/>
        <v>0</v>
      </c>
      <c r="I555" s="9"/>
      <c r="J555" s="32"/>
    </row>
    <row r="556" spans="1:10" ht="73.5">
      <c r="A556" s="338" t="s">
        <v>617</v>
      </c>
      <c r="B556" s="159" t="s">
        <v>661</v>
      </c>
      <c r="C556" s="165" t="s">
        <v>684</v>
      </c>
      <c r="D556" s="67" t="s">
        <v>685</v>
      </c>
      <c r="E556" s="84" t="s">
        <v>620</v>
      </c>
      <c r="F556" s="9">
        <v>20</v>
      </c>
      <c r="G556" s="10"/>
      <c r="H556" s="9">
        <f t="shared" si="10"/>
        <v>0</v>
      </c>
      <c r="I556" s="9"/>
      <c r="J556" s="32"/>
    </row>
    <row r="557" spans="1:10" ht="47.25">
      <c r="A557" s="338" t="s">
        <v>617</v>
      </c>
      <c r="B557" s="159" t="s">
        <v>661</v>
      </c>
      <c r="C557" s="165" t="s">
        <v>686</v>
      </c>
      <c r="D557" s="67" t="s">
        <v>687</v>
      </c>
      <c r="E557" s="84" t="s">
        <v>620</v>
      </c>
      <c r="F557" s="9">
        <v>30</v>
      </c>
      <c r="G557" s="10"/>
      <c r="H557" s="9">
        <f t="shared" si="10"/>
        <v>0</v>
      </c>
      <c r="I557" s="9"/>
      <c r="J557" s="32"/>
    </row>
    <row r="558" spans="1:10" ht="47.25">
      <c r="A558" s="338" t="s">
        <v>617</v>
      </c>
      <c r="B558" s="159" t="s">
        <v>661</v>
      </c>
      <c r="C558" s="165" t="s">
        <v>688</v>
      </c>
      <c r="D558" s="67" t="s">
        <v>689</v>
      </c>
      <c r="E558" s="84" t="s">
        <v>620</v>
      </c>
      <c r="F558" s="9">
        <v>40</v>
      </c>
      <c r="G558" s="10"/>
      <c r="H558" s="9">
        <f t="shared" si="10"/>
        <v>0</v>
      </c>
      <c r="I558" s="9"/>
      <c r="J558" s="32"/>
    </row>
    <row r="559" spans="1:10" ht="47.25">
      <c r="A559" s="338" t="s">
        <v>617</v>
      </c>
      <c r="B559" s="159" t="s">
        <v>661</v>
      </c>
      <c r="C559" s="165" t="s">
        <v>690</v>
      </c>
      <c r="D559" s="67" t="s">
        <v>691</v>
      </c>
      <c r="E559" s="84" t="s">
        <v>620</v>
      </c>
      <c r="F559" s="9">
        <v>45</v>
      </c>
      <c r="G559" s="10"/>
      <c r="H559" s="9">
        <f t="shared" si="10"/>
        <v>0</v>
      </c>
      <c r="I559" s="9"/>
      <c r="J559" s="32"/>
    </row>
    <row r="560" spans="1:10" ht="85.5">
      <c r="A560" s="338" t="s">
        <v>617</v>
      </c>
      <c r="B560" s="159" t="s">
        <v>661</v>
      </c>
      <c r="C560" s="165" t="s">
        <v>692</v>
      </c>
      <c r="D560" s="67" t="s">
        <v>693</v>
      </c>
      <c r="E560" s="84" t="s">
        <v>620</v>
      </c>
      <c r="F560" s="9">
        <v>55</v>
      </c>
      <c r="G560" s="10"/>
      <c r="H560" s="9">
        <f t="shared" si="10"/>
        <v>0</v>
      </c>
      <c r="I560" s="9"/>
      <c r="J560" s="32"/>
    </row>
    <row r="561" spans="1:10" ht="57">
      <c r="A561" s="338" t="s">
        <v>617</v>
      </c>
      <c r="B561" s="159" t="s">
        <v>661</v>
      </c>
      <c r="C561" s="165" t="s">
        <v>694</v>
      </c>
      <c r="D561" s="67" t="s">
        <v>695</v>
      </c>
      <c r="E561" s="84" t="s">
        <v>620</v>
      </c>
      <c r="F561" s="9">
        <v>55</v>
      </c>
      <c r="G561" s="10"/>
      <c r="H561" s="9">
        <f t="shared" si="10"/>
        <v>0</v>
      </c>
      <c r="I561" s="9"/>
      <c r="J561" s="32"/>
    </row>
    <row r="562" spans="1:10" ht="47.25">
      <c r="A562" s="338" t="s">
        <v>617</v>
      </c>
      <c r="B562" s="159" t="s">
        <v>661</v>
      </c>
      <c r="C562" s="165" t="s">
        <v>696</v>
      </c>
      <c r="D562" s="67" t="s">
        <v>697</v>
      </c>
      <c r="E562" s="84" t="s">
        <v>620</v>
      </c>
      <c r="F562" s="9">
        <v>65</v>
      </c>
      <c r="G562" s="10"/>
      <c r="H562" s="9">
        <f t="shared" si="10"/>
        <v>0</v>
      </c>
      <c r="I562" s="9"/>
      <c r="J562" s="32"/>
    </row>
    <row r="563" spans="1:10" ht="58.5">
      <c r="A563" s="338" t="s">
        <v>617</v>
      </c>
      <c r="B563" s="159" t="s">
        <v>661</v>
      </c>
      <c r="C563" s="165" t="s">
        <v>698</v>
      </c>
      <c r="D563" s="67" t="s">
        <v>699</v>
      </c>
      <c r="E563" s="84" t="s">
        <v>620</v>
      </c>
      <c r="F563" s="9">
        <v>65</v>
      </c>
      <c r="G563" s="10"/>
      <c r="H563" s="9">
        <f t="shared" si="10"/>
        <v>0</v>
      </c>
      <c r="I563" s="9"/>
      <c r="J563" s="32"/>
    </row>
    <row r="564" spans="1:10" ht="114">
      <c r="A564" s="338" t="s">
        <v>617</v>
      </c>
      <c r="B564" s="159" t="s">
        <v>661</v>
      </c>
      <c r="C564" s="165" t="s">
        <v>700</v>
      </c>
      <c r="D564" s="67" t="s">
        <v>701</v>
      </c>
      <c r="E564" s="84" t="s">
        <v>620</v>
      </c>
      <c r="F564" s="9">
        <v>75</v>
      </c>
      <c r="G564" s="10"/>
      <c r="H564" s="9">
        <f t="shared" si="10"/>
        <v>0</v>
      </c>
      <c r="I564" s="9"/>
      <c r="J564" s="32"/>
    </row>
    <row r="565" spans="1:10" ht="57">
      <c r="A565" s="338" t="s">
        <v>617</v>
      </c>
      <c r="B565" s="159" t="s">
        <v>661</v>
      </c>
      <c r="C565" s="165" t="s">
        <v>702</v>
      </c>
      <c r="D565" s="67" t="s">
        <v>703</v>
      </c>
      <c r="E565" s="84" t="s">
        <v>620</v>
      </c>
      <c r="F565" s="9">
        <v>55</v>
      </c>
      <c r="G565" s="10"/>
      <c r="H565" s="9">
        <f t="shared" si="10"/>
        <v>0</v>
      </c>
      <c r="I565" s="9"/>
      <c r="J565" s="32"/>
    </row>
    <row r="566" spans="1:10" ht="57">
      <c r="A566" s="339" t="s">
        <v>617</v>
      </c>
      <c r="B566" s="160" t="s">
        <v>661</v>
      </c>
      <c r="C566" s="165" t="s">
        <v>704</v>
      </c>
      <c r="D566" s="67" t="s">
        <v>705</v>
      </c>
      <c r="E566" s="84" t="s">
        <v>620</v>
      </c>
      <c r="F566" s="9">
        <v>55</v>
      </c>
      <c r="G566" s="10"/>
      <c r="H566" s="9">
        <f t="shared" si="10"/>
        <v>0</v>
      </c>
      <c r="I566" s="9"/>
      <c r="J566" s="32"/>
    </row>
    <row r="567" spans="1:10" ht="15.75">
      <c r="A567" s="336" t="s">
        <v>706</v>
      </c>
      <c r="B567" s="341"/>
      <c r="C567" s="85"/>
      <c r="D567" s="58"/>
      <c r="E567" s="58"/>
      <c r="F567" s="86"/>
      <c r="G567" s="57"/>
      <c r="H567" s="57"/>
      <c r="I567" s="57"/>
      <c r="J567" s="58"/>
    </row>
    <row r="568" spans="1:10" ht="15.75">
      <c r="A568" s="342" t="s">
        <v>2915</v>
      </c>
      <c r="B568" s="197" t="s">
        <v>122</v>
      </c>
      <c r="C568" s="178" t="s">
        <v>707</v>
      </c>
      <c r="D568" s="178" t="s">
        <v>708</v>
      </c>
      <c r="E568" s="8" t="s">
        <v>17</v>
      </c>
      <c r="F568" s="9">
        <v>60</v>
      </c>
      <c r="G568" s="10"/>
      <c r="H568" s="9">
        <f t="shared" si="10"/>
        <v>0</v>
      </c>
      <c r="I568" s="9"/>
      <c r="J568" s="32"/>
    </row>
    <row r="569" spans="1:10" ht="60">
      <c r="A569" s="170" t="s">
        <v>515</v>
      </c>
      <c r="B569" s="193" t="s">
        <v>470</v>
      </c>
      <c r="C569" s="186" t="s">
        <v>2891</v>
      </c>
      <c r="D569" s="186" t="s">
        <v>2892</v>
      </c>
      <c r="E569" s="177" t="s">
        <v>114</v>
      </c>
      <c r="F569" s="9">
        <v>40</v>
      </c>
      <c r="G569" s="10"/>
      <c r="H569" s="9">
        <f t="shared" si="10"/>
        <v>0</v>
      </c>
      <c r="I569" s="9"/>
      <c r="J569" s="32"/>
    </row>
    <row r="570" spans="1:10" ht="22.5" customHeight="1">
      <c r="A570" s="172" t="s">
        <v>515</v>
      </c>
      <c r="B570" s="192" t="s">
        <v>470</v>
      </c>
      <c r="C570" s="212" t="s">
        <v>2891</v>
      </c>
      <c r="D570" s="212" t="s">
        <v>2892</v>
      </c>
      <c r="E570" s="177" t="s">
        <v>2893</v>
      </c>
      <c r="F570" s="9">
        <v>70</v>
      </c>
      <c r="G570" s="10"/>
      <c r="H570" s="9">
        <f t="shared" si="10"/>
        <v>0</v>
      </c>
      <c r="I570" s="9"/>
      <c r="J570" s="32"/>
    </row>
    <row r="571" spans="1:10" ht="22.5" customHeight="1">
      <c r="A571" s="172" t="s">
        <v>515</v>
      </c>
      <c r="B571" s="192" t="s">
        <v>470</v>
      </c>
      <c r="C571" s="212" t="s">
        <v>2891</v>
      </c>
      <c r="D571" s="212" t="s">
        <v>2892</v>
      </c>
      <c r="E571" s="177" t="s">
        <v>2894</v>
      </c>
      <c r="F571" s="9">
        <v>130</v>
      </c>
      <c r="G571" s="10"/>
      <c r="H571" s="9">
        <f t="shared" si="10"/>
        <v>0</v>
      </c>
      <c r="I571" s="9"/>
      <c r="J571" s="32"/>
    </row>
    <row r="572" spans="1:10" ht="22.5" customHeight="1">
      <c r="A572" s="172" t="s">
        <v>515</v>
      </c>
      <c r="B572" s="192" t="s">
        <v>470</v>
      </c>
      <c r="C572" s="212" t="s">
        <v>2891</v>
      </c>
      <c r="D572" s="212" t="s">
        <v>2892</v>
      </c>
      <c r="E572" s="177" t="s">
        <v>2895</v>
      </c>
      <c r="F572" s="9">
        <v>250</v>
      </c>
      <c r="G572" s="10"/>
      <c r="H572" s="9">
        <f t="shared" si="10"/>
        <v>0</v>
      </c>
      <c r="I572" s="9"/>
      <c r="J572" s="32"/>
    </row>
    <row r="573" spans="1:10" ht="22.5" customHeight="1">
      <c r="A573" s="172" t="s">
        <v>515</v>
      </c>
      <c r="B573" s="192" t="s">
        <v>470</v>
      </c>
      <c r="C573" s="212" t="s">
        <v>2891</v>
      </c>
      <c r="D573" s="212" t="s">
        <v>2892</v>
      </c>
      <c r="E573" s="177" t="s">
        <v>503</v>
      </c>
      <c r="F573" s="9">
        <v>450</v>
      </c>
      <c r="G573" s="10"/>
      <c r="H573" s="9">
        <f t="shared" si="10"/>
        <v>0</v>
      </c>
      <c r="I573" s="9"/>
      <c r="J573" s="32"/>
    </row>
    <row r="574" spans="1:10" ht="75">
      <c r="A574" s="171" t="s">
        <v>515</v>
      </c>
      <c r="B574" s="233" t="s">
        <v>470</v>
      </c>
      <c r="C574" s="186" t="s">
        <v>707</v>
      </c>
      <c r="D574" s="186" t="s">
        <v>2896</v>
      </c>
      <c r="E574" s="177" t="s">
        <v>2893</v>
      </c>
      <c r="F574" s="9">
        <v>80</v>
      </c>
      <c r="G574" s="10"/>
      <c r="H574" s="9">
        <f t="shared" si="10"/>
        <v>0</v>
      </c>
      <c r="I574" s="9"/>
      <c r="J574" s="32"/>
    </row>
    <row r="575" spans="1:10" ht="30" customHeight="1">
      <c r="A575" s="172" t="s">
        <v>515</v>
      </c>
      <c r="B575" s="192" t="s">
        <v>470</v>
      </c>
      <c r="C575" s="212" t="s">
        <v>707</v>
      </c>
      <c r="D575" s="212" t="s">
        <v>2896</v>
      </c>
      <c r="E575" s="177" t="s">
        <v>2894</v>
      </c>
      <c r="F575" s="9">
        <v>150</v>
      </c>
      <c r="G575" s="10"/>
      <c r="H575" s="9">
        <f t="shared" si="10"/>
        <v>0</v>
      </c>
      <c r="I575" s="9"/>
      <c r="J575" s="32"/>
    </row>
    <row r="576" spans="1:10" ht="30" customHeight="1">
      <c r="A576" s="172" t="s">
        <v>515</v>
      </c>
      <c r="B576" s="192" t="s">
        <v>470</v>
      </c>
      <c r="C576" s="212" t="s">
        <v>707</v>
      </c>
      <c r="D576" s="212" t="s">
        <v>2896</v>
      </c>
      <c r="E576" s="177" t="s">
        <v>2895</v>
      </c>
      <c r="F576" s="9">
        <v>290</v>
      </c>
      <c r="G576" s="10"/>
      <c r="H576" s="9">
        <f t="shared" si="10"/>
        <v>0</v>
      </c>
      <c r="I576" s="9"/>
      <c r="J576" s="32"/>
    </row>
    <row r="577" spans="1:12" ht="30" customHeight="1">
      <c r="A577" s="173" t="s">
        <v>515</v>
      </c>
      <c r="B577" s="203" t="s">
        <v>470</v>
      </c>
      <c r="C577" s="213" t="s">
        <v>707</v>
      </c>
      <c r="D577" s="213" t="s">
        <v>2896</v>
      </c>
      <c r="E577" s="177" t="s">
        <v>503</v>
      </c>
      <c r="F577" s="9">
        <v>530</v>
      </c>
      <c r="G577" s="10"/>
      <c r="H577" s="9">
        <f t="shared" si="10"/>
        <v>0</v>
      </c>
      <c r="I577" s="9"/>
      <c r="J577" s="32"/>
    </row>
    <row r="578" spans="1:12" ht="47.25">
      <c r="A578" s="282" t="s">
        <v>709</v>
      </c>
      <c r="B578" s="282"/>
      <c r="C578" s="330"/>
      <c r="D578" s="343"/>
      <c r="E578" s="55"/>
      <c r="F578" s="56"/>
      <c r="G578" s="57"/>
      <c r="H578" s="57"/>
      <c r="I578" s="57"/>
      <c r="J578" s="58"/>
    </row>
    <row r="579" spans="1:12" ht="31.5">
      <c r="A579" s="88" t="s">
        <v>710</v>
      </c>
      <c r="B579" s="13" t="s">
        <v>79</v>
      </c>
      <c r="C579" s="7" t="s">
        <v>711</v>
      </c>
      <c r="D579" s="7" t="s">
        <v>712</v>
      </c>
      <c r="E579" s="8" t="s">
        <v>713</v>
      </c>
      <c r="F579" s="9">
        <v>35</v>
      </c>
      <c r="G579" s="10"/>
      <c r="H579" s="9">
        <f t="shared" si="10"/>
        <v>0</v>
      </c>
      <c r="I579" s="9"/>
      <c r="J579" s="32"/>
    </row>
    <row r="580" spans="1:12" ht="60">
      <c r="A580" s="87" t="s">
        <v>714</v>
      </c>
      <c r="B580" s="13" t="s">
        <v>79</v>
      </c>
      <c r="C580" s="7" t="s">
        <v>2950</v>
      </c>
      <c r="D580" s="7" t="s">
        <v>715</v>
      </c>
      <c r="E580" s="8" t="s">
        <v>94</v>
      </c>
      <c r="F580" s="9">
        <v>45</v>
      </c>
      <c r="G580" s="10"/>
      <c r="H580" s="9">
        <f t="shared" si="10"/>
        <v>0</v>
      </c>
      <c r="I580" s="9"/>
      <c r="J580" s="32"/>
    </row>
    <row r="581" spans="1:12" ht="15.75">
      <c r="A581" s="344" t="s">
        <v>716</v>
      </c>
      <c r="B581" s="344"/>
      <c r="C581" s="54"/>
      <c r="D581" s="5"/>
      <c r="E581" s="55"/>
      <c r="F581" s="56"/>
      <c r="G581" s="57"/>
      <c r="H581" s="57"/>
      <c r="I581" s="57"/>
      <c r="J581" s="58"/>
    </row>
    <row r="582" spans="1:12" ht="31.5">
      <c r="A582" s="349" t="s">
        <v>717</v>
      </c>
      <c r="B582" s="157" t="s">
        <v>718</v>
      </c>
      <c r="C582" s="165" t="s">
        <v>719</v>
      </c>
      <c r="D582" s="36" t="s">
        <v>720</v>
      </c>
      <c r="E582" s="8" t="s">
        <v>22</v>
      </c>
      <c r="F582" s="9">
        <v>0</v>
      </c>
      <c r="G582" s="10"/>
      <c r="H582" s="9">
        <f t="shared" si="10"/>
        <v>0</v>
      </c>
      <c r="I582" s="9"/>
      <c r="J582" s="71"/>
      <c r="K582" s="3"/>
      <c r="L582" s="3"/>
    </row>
    <row r="583" spans="1:12" ht="15.75">
      <c r="A583" s="332" t="s">
        <v>717</v>
      </c>
      <c r="B583" s="159" t="s">
        <v>721</v>
      </c>
      <c r="C583" s="165" t="s">
        <v>722</v>
      </c>
      <c r="D583" s="36" t="s">
        <v>723</v>
      </c>
      <c r="E583" s="8" t="s">
        <v>22</v>
      </c>
      <c r="F583" s="9">
        <v>80</v>
      </c>
      <c r="G583" s="10"/>
      <c r="H583" s="9">
        <f t="shared" si="10"/>
        <v>0</v>
      </c>
      <c r="I583" s="9"/>
      <c r="J583" s="71"/>
      <c r="K583" s="3"/>
      <c r="L583" s="3"/>
    </row>
    <row r="584" spans="1:12" ht="15.75">
      <c r="A584" s="332" t="s">
        <v>717</v>
      </c>
      <c r="B584" s="159" t="s">
        <v>721</v>
      </c>
      <c r="C584" s="165" t="s">
        <v>724</v>
      </c>
      <c r="D584" s="36" t="s">
        <v>724</v>
      </c>
      <c r="E584" s="8" t="s">
        <v>22</v>
      </c>
      <c r="F584" s="9">
        <v>250</v>
      </c>
      <c r="G584" s="10"/>
      <c r="H584" s="9">
        <f t="shared" si="10"/>
        <v>0</v>
      </c>
      <c r="I584" s="9"/>
      <c r="J584" s="71"/>
      <c r="K584" s="3"/>
      <c r="L584" s="3"/>
    </row>
    <row r="585" spans="1:12" ht="30">
      <c r="A585" s="332" t="s">
        <v>717</v>
      </c>
      <c r="B585" s="159" t="s">
        <v>721</v>
      </c>
      <c r="C585" s="165" t="s">
        <v>725</v>
      </c>
      <c r="D585" s="36" t="s">
        <v>726</v>
      </c>
      <c r="E585" s="8" t="s">
        <v>22</v>
      </c>
      <c r="F585" s="9">
        <v>180</v>
      </c>
      <c r="G585" s="10"/>
      <c r="H585" s="9">
        <f t="shared" si="10"/>
        <v>0</v>
      </c>
      <c r="I585" s="9"/>
      <c r="J585" s="71"/>
      <c r="K585" s="3"/>
      <c r="L585" s="3"/>
    </row>
    <row r="586" spans="1:12" ht="30">
      <c r="A586" s="332" t="s">
        <v>717</v>
      </c>
      <c r="B586" s="159" t="s">
        <v>721</v>
      </c>
      <c r="C586" s="165" t="s">
        <v>727</v>
      </c>
      <c r="D586" s="36" t="s">
        <v>728</v>
      </c>
      <c r="E586" s="8" t="s">
        <v>22</v>
      </c>
      <c r="F586" s="9">
        <v>600</v>
      </c>
      <c r="G586" s="10"/>
      <c r="H586" s="9">
        <f t="shared" si="10"/>
        <v>0</v>
      </c>
      <c r="I586" s="9"/>
      <c r="J586" s="71"/>
      <c r="K586" s="3"/>
      <c r="L586" s="3"/>
    </row>
    <row r="587" spans="1:12" ht="15.75">
      <c r="A587" s="333" t="s">
        <v>717</v>
      </c>
      <c r="B587" s="160" t="s">
        <v>721</v>
      </c>
      <c r="C587" s="165" t="s">
        <v>729</v>
      </c>
      <c r="D587" s="36" t="s">
        <v>730</v>
      </c>
      <c r="E587" s="8" t="s">
        <v>22</v>
      </c>
      <c r="F587" s="9">
        <v>100</v>
      </c>
      <c r="G587" s="10"/>
      <c r="H587" s="9">
        <f t="shared" si="10"/>
        <v>0</v>
      </c>
      <c r="I587" s="9"/>
      <c r="J587" s="71"/>
      <c r="K587" s="3"/>
      <c r="L587" s="3"/>
    </row>
    <row r="588" spans="1:12" ht="45">
      <c r="A588" s="349" t="s">
        <v>731</v>
      </c>
      <c r="B588" s="347" t="s">
        <v>73</v>
      </c>
      <c r="C588" s="178" t="s">
        <v>2744</v>
      </c>
      <c r="D588" s="36" t="s">
        <v>2745</v>
      </c>
      <c r="E588" s="8" t="s">
        <v>22</v>
      </c>
      <c r="F588" s="9">
        <v>70</v>
      </c>
      <c r="G588" s="10"/>
      <c r="H588" s="9">
        <f t="shared" si="10"/>
        <v>0</v>
      </c>
      <c r="I588" s="9"/>
      <c r="J588" s="71"/>
      <c r="K588" s="3"/>
      <c r="L588" s="3"/>
    </row>
    <row r="589" spans="1:12" ht="15.75">
      <c r="A589" s="350" t="s">
        <v>731</v>
      </c>
      <c r="B589" s="157" t="s">
        <v>92</v>
      </c>
      <c r="C589" s="351" t="s">
        <v>731</v>
      </c>
      <c r="D589" s="165" t="s">
        <v>732</v>
      </c>
      <c r="E589" s="8" t="s">
        <v>733</v>
      </c>
      <c r="F589" s="9">
        <v>120</v>
      </c>
      <c r="G589" s="59"/>
      <c r="H589" s="9">
        <f t="shared" si="10"/>
        <v>0</v>
      </c>
      <c r="I589" s="9"/>
      <c r="J589" s="9"/>
      <c r="K589" s="89"/>
    </row>
    <row r="590" spans="1:12" ht="15.75">
      <c r="A590" s="332" t="s">
        <v>731</v>
      </c>
      <c r="B590" s="159" t="s">
        <v>92</v>
      </c>
      <c r="C590" s="352" t="s">
        <v>731</v>
      </c>
      <c r="D590" s="165" t="s">
        <v>732</v>
      </c>
      <c r="E590" s="8" t="s">
        <v>734</v>
      </c>
      <c r="F590" s="9">
        <v>80</v>
      </c>
      <c r="G590" s="10"/>
      <c r="H590" s="9">
        <f t="shared" si="10"/>
        <v>0</v>
      </c>
      <c r="I590" s="9"/>
      <c r="J590" s="9"/>
      <c r="K590" s="89"/>
    </row>
    <row r="591" spans="1:12" ht="15.75">
      <c r="A591" s="332" t="s">
        <v>731</v>
      </c>
      <c r="B591" s="159" t="s">
        <v>92</v>
      </c>
      <c r="C591" s="352" t="s">
        <v>731</v>
      </c>
      <c r="D591" s="165" t="s">
        <v>735</v>
      </c>
      <c r="E591" s="8" t="s">
        <v>736</v>
      </c>
      <c r="F591" s="9">
        <v>150</v>
      </c>
      <c r="G591" s="10"/>
      <c r="H591" s="9">
        <f t="shared" si="10"/>
        <v>0</v>
      </c>
      <c r="I591" s="9"/>
      <c r="J591" s="9"/>
      <c r="K591" s="89"/>
    </row>
    <row r="592" spans="1:12" ht="15.75">
      <c r="A592" s="333" t="s">
        <v>731</v>
      </c>
      <c r="B592" s="160" t="s">
        <v>92</v>
      </c>
      <c r="C592" s="353" t="s">
        <v>731</v>
      </c>
      <c r="D592" s="165" t="s">
        <v>735</v>
      </c>
      <c r="E592" s="8" t="s">
        <v>737</v>
      </c>
      <c r="F592" s="9">
        <v>100</v>
      </c>
      <c r="G592" s="10"/>
      <c r="H592" s="9">
        <f t="shared" si="10"/>
        <v>0</v>
      </c>
      <c r="I592" s="9"/>
      <c r="J592" s="9"/>
      <c r="K592" s="89"/>
    </row>
    <row r="593" spans="1:12" ht="45">
      <c r="A593" s="346" t="s">
        <v>738</v>
      </c>
      <c r="B593" s="218" t="s">
        <v>67</v>
      </c>
      <c r="C593" s="191" t="s">
        <v>739</v>
      </c>
      <c r="D593" s="7" t="s">
        <v>740</v>
      </c>
      <c r="E593" s="8" t="s">
        <v>22</v>
      </c>
      <c r="F593" s="9">
        <v>100</v>
      </c>
      <c r="G593" s="10"/>
      <c r="H593" s="9">
        <f t="shared" si="10"/>
        <v>0</v>
      </c>
      <c r="I593" s="9"/>
      <c r="J593" s="9"/>
      <c r="K593" s="89"/>
    </row>
    <row r="594" spans="1:12" ht="45">
      <c r="A594" s="349" t="s">
        <v>741</v>
      </c>
      <c r="B594" s="157" t="s">
        <v>742</v>
      </c>
      <c r="C594" s="186" t="s">
        <v>743</v>
      </c>
      <c r="D594" s="165" t="s">
        <v>744</v>
      </c>
      <c r="E594" s="8" t="s">
        <v>22</v>
      </c>
      <c r="F594" s="9">
        <v>35</v>
      </c>
      <c r="G594" s="10"/>
      <c r="H594" s="9">
        <f t="shared" si="10"/>
        <v>0</v>
      </c>
      <c r="I594" s="9"/>
      <c r="J594" s="9"/>
      <c r="K594" s="89"/>
    </row>
    <row r="595" spans="1:12" ht="45">
      <c r="A595" s="333" t="s">
        <v>741</v>
      </c>
      <c r="B595" s="160" t="s">
        <v>742</v>
      </c>
      <c r="C595" s="229" t="s">
        <v>743</v>
      </c>
      <c r="D595" s="165" t="s">
        <v>745</v>
      </c>
      <c r="E595" s="8" t="s">
        <v>22</v>
      </c>
      <c r="F595" s="9">
        <v>40</v>
      </c>
      <c r="G595" s="10"/>
      <c r="H595" s="9">
        <f t="shared" si="10"/>
        <v>0</v>
      </c>
      <c r="I595" s="9"/>
      <c r="J595" s="9"/>
      <c r="K595" s="89"/>
    </row>
    <row r="596" spans="1:12" ht="15.75">
      <c r="A596" s="346" t="s">
        <v>746</v>
      </c>
      <c r="B596" s="218" t="s">
        <v>92</v>
      </c>
      <c r="C596" s="354" t="s">
        <v>746</v>
      </c>
      <c r="D596" s="358" t="s">
        <v>746</v>
      </c>
      <c r="E596" s="8" t="s">
        <v>22</v>
      </c>
      <c r="F596" s="9">
        <v>100</v>
      </c>
      <c r="G596" s="10"/>
      <c r="H596" s="9">
        <f t="shared" si="10"/>
        <v>0</v>
      </c>
      <c r="I596" s="9"/>
      <c r="J596" s="9"/>
      <c r="K596" s="46"/>
      <c r="L596" s="89"/>
    </row>
    <row r="597" spans="1:12" ht="30">
      <c r="A597" s="349" t="s">
        <v>747</v>
      </c>
      <c r="B597" s="170" t="s">
        <v>750</v>
      </c>
      <c r="C597" s="189" t="s">
        <v>751</v>
      </c>
      <c r="D597" s="186" t="s">
        <v>752</v>
      </c>
      <c r="E597" s="177" t="s">
        <v>736</v>
      </c>
      <c r="F597" s="9">
        <v>50</v>
      </c>
      <c r="G597" s="10"/>
      <c r="H597" s="9">
        <f t="shared" si="10"/>
        <v>0</v>
      </c>
      <c r="I597" s="9"/>
      <c r="J597" s="90"/>
      <c r="K597" s="89"/>
    </row>
    <row r="598" spans="1:12" ht="30">
      <c r="A598" s="350" t="s">
        <v>747</v>
      </c>
      <c r="B598" s="272" t="s">
        <v>750</v>
      </c>
      <c r="C598" s="248" t="s">
        <v>751</v>
      </c>
      <c r="D598" s="213" t="s">
        <v>752</v>
      </c>
      <c r="E598" s="177" t="s">
        <v>753</v>
      </c>
      <c r="F598" s="9">
        <v>50</v>
      </c>
      <c r="G598" s="10"/>
      <c r="H598" s="9">
        <f t="shared" si="10"/>
        <v>0</v>
      </c>
      <c r="I598" s="9"/>
      <c r="J598" s="90"/>
      <c r="K598" s="89"/>
    </row>
    <row r="599" spans="1:12" ht="30">
      <c r="A599" s="356" t="s">
        <v>747</v>
      </c>
      <c r="B599" s="355" t="s">
        <v>92</v>
      </c>
      <c r="C599" s="357" t="s">
        <v>748</v>
      </c>
      <c r="D599" s="185" t="s">
        <v>2726</v>
      </c>
      <c r="E599" s="8" t="s">
        <v>749</v>
      </c>
      <c r="F599" s="9">
        <v>20</v>
      </c>
      <c r="G599" s="10"/>
      <c r="H599" s="9">
        <f t="shared" si="10"/>
        <v>0</v>
      </c>
      <c r="I599" s="9"/>
      <c r="J599" s="44" t="s">
        <v>2725</v>
      </c>
      <c r="K599" s="89"/>
    </row>
    <row r="600" spans="1:12" ht="15.75">
      <c r="A600" s="345" t="s">
        <v>754</v>
      </c>
      <c r="B600" s="13" t="s">
        <v>92</v>
      </c>
      <c r="C600" s="348" t="s">
        <v>755</v>
      </c>
      <c r="D600" s="7" t="s">
        <v>756</v>
      </c>
      <c r="E600" s="8" t="s">
        <v>22</v>
      </c>
      <c r="F600" s="9">
        <v>50</v>
      </c>
      <c r="G600" s="10"/>
      <c r="H600" s="9">
        <f t="shared" si="10"/>
        <v>0</v>
      </c>
      <c r="I600" s="9"/>
      <c r="J600" s="90"/>
      <c r="K600" s="89"/>
    </row>
    <row r="601" spans="1:12" ht="15.75">
      <c r="A601" s="342" t="s">
        <v>757</v>
      </c>
      <c r="B601" s="154" t="s">
        <v>92</v>
      </c>
      <c r="C601" s="359" t="s">
        <v>757</v>
      </c>
      <c r="D601" s="7" t="s">
        <v>758</v>
      </c>
      <c r="E601" s="8" t="s">
        <v>22</v>
      </c>
      <c r="F601" s="9">
        <v>20</v>
      </c>
      <c r="G601" s="10"/>
      <c r="H601" s="9">
        <f t="shared" si="10"/>
        <v>0</v>
      </c>
      <c r="I601" s="9"/>
      <c r="J601" s="32"/>
      <c r="K601" s="89"/>
    </row>
    <row r="602" spans="1:12" ht="15.75">
      <c r="A602" s="360" t="s">
        <v>759</v>
      </c>
      <c r="B602" s="157" t="s">
        <v>92</v>
      </c>
      <c r="C602" s="351" t="s">
        <v>759</v>
      </c>
      <c r="D602" s="165" t="s">
        <v>760</v>
      </c>
      <c r="E602" s="8" t="s">
        <v>22</v>
      </c>
      <c r="F602" s="9">
        <v>60</v>
      </c>
      <c r="G602" s="10"/>
      <c r="H602" s="9">
        <f t="shared" si="10"/>
        <v>0</v>
      </c>
      <c r="I602" s="9"/>
      <c r="J602" s="32"/>
      <c r="K602" s="89"/>
    </row>
    <row r="603" spans="1:12" ht="15.75">
      <c r="A603" s="361" t="s">
        <v>759</v>
      </c>
      <c r="B603" s="159" t="s">
        <v>92</v>
      </c>
      <c r="C603" s="364" t="s">
        <v>759</v>
      </c>
      <c r="D603" s="165" t="s">
        <v>761</v>
      </c>
      <c r="E603" s="8" t="s">
        <v>22</v>
      </c>
      <c r="F603" s="9">
        <v>150</v>
      </c>
      <c r="G603" s="10"/>
      <c r="H603" s="9">
        <f t="shared" si="10"/>
        <v>0</v>
      </c>
      <c r="I603" s="9"/>
      <c r="J603" s="32"/>
      <c r="K603" s="89"/>
    </row>
    <row r="604" spans="1:12" ht="15.75">
      <c r="A604" s="361" t="s">
        <v>759</v>
      </c>
      <c r="B604" s="159" t="s">
        <v>92</v>
      </c>
      <c r="C604" s="364" t="s">
        <v>759</v>
      </c>
      <c r="D604" s="165" t="s">
        <v>762</v>
      </c>
      <c r="E604" s="8" t="s">
        <v>22</v>
      </c>
      <c r="F604" s="9">
        <v>200</v>
      </c>
      <c r="G604" s="10"/>
      <c r="H604" s="9">
        <f t="shared" si="10"/>
        <v>0</v>
      </c>
      <c r="I604" s="9"/>
      <c r="J604" s="32"/>
      <c r="K604" s="89"/>
    </row>
    <row r="605" spans="1:12" ht="15.75">
      <c r="A605" s="361" t="s">
        <v>759</v>
      </c>
      <c r="B605" s="159" t="s">
        <v>92</v>
      </c>
      <c r="C605" s="364" t="s">
        <v>759</v>
      </c>
      <c r="D605" s="165" t="s">
        <v>763</v>
      </c>
      <c r="E605" s="8" t="s">
        <v>22</v>
      </c>
      <c r="F605" s="9">
        <v>200</v>
      </c>
      <c r="G605" s="10"/>
      <c r="H605" s="9">
        <f t="shared" si="10"/>
        <v>0</v>
      </c>
      <c r="I605" s="9"/>
      <c r="J605" s="32"/>
      <c r="K605" s="89"/>
    </row>
    <row r="606" spans="1:12" ht="15.75">
      <c r="A606" s="361" t="s">
        <v>759</v>
      </c>
      <c r="B606" s="159" t="s">
        <v>92</v>
      </c>
      <c r="C606" s="364" t="s">
        <v>759</v>
      </c>
      <c r="D606" s="165" t="s">
        <v>764</v>
      </c>
      <c r="E606" s="8" t="s">
        <v>765</v>
      </c>
      <c r="F606" s="9">
        <v>120</v>
      </c>
      <c r="G606" s="10"/>
      <c r="H606" s="9">
        <f t="shared" si="10"/>
        <v>0</v>
      </c>
      <c r="I606" s="9"/>
      <c r="J606" s="32"/>
      <c r="K606" s="89"/>
    </row>
    <row r="607" spans="1:12" ht="15.75">
      <c r="A607" s="361" t="s">
        <v>759</v>
      </c>
      <c r="B607" s="159" t="s">
        <v>92</v>
      </c>
      <c r="C607" s="364" t="s">
        <v>759</v>
      </c>
      <c r="D607" s="165" t="s">
        <v>764</v>
      </c>
      <c r="E607" s="8" t="s">
        <v>766</v>
      </c>
      <c r="F607" s="9">
        <v>200</v>
      </c>
      <c r="G607" s="10"/>
      <c r="H607" s="9">
        <f t="shared" si="10"/>
        <v>0</v>
      </c>
      <c r="I607" s="9"/>
      <c r="J607" s="32"/>
      <c r="K607" s="89"/>
    </row>
    <row r="608" spans="1:12" ht="15.75">
      <c r="A608" s="362" t="s">
        <v>759</v>
      </c>
      <c r="B608" s="160" t="s">
        <v>92</v>
      </c>
      <c r="C608" s="365" t="s">
        <v>759</v>
      </c>
      <c r="D608" s="165" t="s">
        <v>767</v>
      </c>
      <c r="E608" s="8" t="s">
        <v>768</v>
      </c>
      <c r="F608" s="9">
        <v>200</v>
      </c>
      <c r="G608" s="10"/>
      <c r="H608" s="9">
        <f t="shared" si="10"/>
        <v>0</v>
      </c>
      <c r="I608" s="9"/>
      <c r="J608" s="32"/>
      <c r="K608" s="89"/>
    </row>
    <row r="609" spans="1:11" ht="63">
      <c r="A609" s="285" t="s">
        <v>769</v>
      </c>
      <c r="B609" s="285"/>
      <c r="C609" s="366"/>
      <c r="D609" s="5"/>
      <c r="E609" s="55"/>
      <c r="F609" s="56"/>
      <c r="G609" s="57"/>
      <c r="H609" s="57"/>
      <c r="I609" s="57"/>
      <c r="J609" s="58"/>
      <c r="K609" s="89"/>
    </row>
    <row r="610" spans="1:11" ht="30">
      <c r="A610" s="349" t="s">
        <v>11</v>
      </c>
      <c r="B610" s="157" t="s">
        <v>12</v>
      </c>
      <c r="C610" s="351" t="s">
        <v>770</v>
      </c>
      <c r="D610" s="165" t="s">
        <v>771</v>
      </c>
      <c r="E610" s="8" t="s">
        <v>772</v>
      </c>
      <c r="F610" s="9">
        <v>800</v>
      </c>
      <c r="G610" s="10"/>
      <c r="H610" s="9">
        <f t="shared" si="10"/>
        <v>0</v>
      </c>
      <c r="I610" s="9"/>
      <c r="J610" s="32"/>
      <c r="K610" s="89"/>
    </row>
    <row r="611" spans="1:11" ht="30">
      <c r="A611" s="332" t="s">
        <v>11</v>
      </c>
      <c r="B611" s="159" t="s">
        <v>12</v>
      </c>
      <c r="C611" s="352" t="s">
        <v>770</v>
      </c>
      <c r="D611" s="184" t="s">
        <v>773</v>
      </c>
      <c r="E611" s="8" t="s">
        <v>772</v>
      </c>
      <c r="F611" s="9">
        <v>600</v>
      </c>
      <c r="G611" s="10"/>
      <c r="H611" s="9">
        <f t="shared" si="10"/>
        <v>0</v>
      </c>
      <c r="I611" s="9"/>
      <c r="J611" s="32"/>
      <c r="K611" s="89"/>
    </row>
    <row r="612" spans="1:11" ht="15.75">
      <c r="A612" s="332" t="s">
        <v>11</v>
      </c>
      <c r="B612" s="159" t="s">
        <v>12</v>
      </c>
      <c r="C612" s="368" t="s">
        <v>770</v>
      </c>
      <c r="D612" s="186" t="s">
        <v>774</v>
      </c>
      <c r="E612" s="177" t="s">
        <v>775</v>
      </c>
      <c r="F612" s="9">
        <v>900</v>
      </c>
      <c r="G612" s="10"/>
      <c r="H612" s="9">
        <f t="shared" si="10"/>
        <v>0</v>
      </c>
      <c r="I612" s="9"/>
      <c r="J612" s="32"/>
      <c r="K612" s="89"/>
    </row>
    <row r="613" spans="1:11" ht="15.75">
      <c r="A613" s="332" t="s">
        <v>11</v>
      </c>
      <c r="B613" s="160" t="s">
        <v>12</v>
      </c>
      <c r="C613" s="369" t="s">
        <v>770</v>
      </c>
      <c r="D613" s="213" t="s">
        <v>774</v>
      </c>
      <c r="E613" s="177" t="s">
        <v>772</v>
      </c>
      <c r="F613" s="9">
        <v>450</v>
      </c>
      <c r="G613" s="10"/>
      <c r="H613" s="9">
        <f t="shared" ref="H613:H676" si="11">G613*F613</f>
        <v>0</v>
      </c>
      <c r="I613" s="9"/>
      <c r="J613" s="32"/>
      <c r="K613" s="89"/>
    </row>
    <row r="614" spans="1:11" ht="18.75">
      <c r="A614" s="332"/>
      <c r="B614" s="157" t="s">
        <v>15</v>
      </c>
      <c r="C614" s="370" t="s">
        <v>770</v>
      </c>
      <c r="D614" s="373" t="s">
        <v>776</v>
      </c>
      <c r="E614" s="177" t="s">
        <v>94</v>
      </c>
      <c r="F614" s="9">
        <v>120</v>
      </c>
      <c r="G614" s="10"/>
      <c r="H614" s="9">
        <f t="shared" si="11"/>
        <v>0</v>
      </c>
      <c r="I614" s="9"/>
      <c r="J614" s="32"/>
      <c r="K614" s="89"/>
    </row>
    <row r="615" spans="1:11" ht="18.75">
      <c r="A615" s="332" t="s">
        <v>11</v>
      </c>
      <c r="B615" s="181"/>
      <c r="C615" s="371"/>
      <c r="D615" s="374" t="s">
        <v>776</v>
      </c>
      <c r="E615" s="177" t="s">
        <v>777</v>
      </c>
      <c r="F615" s="9">
        <v>190</v>
      </c>
      <c r="G615" s="10"/>
      <c r="H615" s="9">
        <f t="shared" si="11"/>
        <v>0</v>
      </c>
      <c r="I615" s="9"/>
      <c r="J615" s="13"/>
      <c r="K615" s="89"/>
    </row>
    <row r="616" spans="1:11" ht="60">
      <c r="A616" s="333" t="s">
        <v>11</v>
      </c>
      <c r="B616" s="167" t="s">
        <v>133</v>
      </c>
      <c r="C616" s="348" t="s">
        <v>778</v>
      </c>
      <c r="D616" s="372" t="s">
        <v>779</v>
      </c>
      <c r="E616" s="8" t="s">
        <v>772</v>
      </c>
      <c r="F616" s="9">
        <v>150</v>
      </c>
      <c r="G616" s="10"/>
      <c r="H616" s="9">
        <f t="shared" si="11"/>
        <v>0</v>
      </c>
      <c r="I616" s="9"/>
      <c r="J616" s="13"/>
      <c r="K616" s="89"/>
    </row>
    <row r="617" spans="1:11" ht="45">
      <c r="A617" s="346" t="s">
        <v>780</v>
      </c>
      <c r="B617" s="154" t="s">
        <v>718</v>
      </c>
      <c r="C617" s="359" t="s">
        <v>781</v>
      </c>
      <c r="D617" s="178" t="s">
        <v>782</v>
      </c>
      <c r="E617" s="8" t="s">
        <v>257</v>
      </c>
      <c r="F617" s="9">
        <v>65</v>
      </c>
      <c r="G617" s="10"/>
      <c r="H617" s="9">
        <f t="shared" si="11"/>
        <v>0</v>
      </c>
      <c r="I617" s="9"/>
      <c r="J617" s="71"/>
      <c r="K617" s="89"/>
    </row>
    <row r="618" spans="1:11" ht="75">
      <c r="A618" s="375" t="s">
        <v>783</v>
      </c>
      <c r="B618" s="193" t="s">
        <v>79</v>
      </c>
      <c r="C618" s="351" t="s">
        <v>784</v>
      </c>
      <c r="D618" s="377" t="s">
        <v>785</v>
      </c>
      <c r="E618" s="177" t="s">
        <v>786</v>
      </c>
      <c r="F618" s="9">
        <v>35</v>
      </c>
      <c r="G618" s="10"/>
      <c r="H618" s="9">
        <f t="shared" si="11"/>
        <v>0</v>
      </c>
      <c r="I618" s="9"/>
      <c r="J618" s="13"/>
      <c r="K618" s="89"/>
    </row>
    <row r="619" spans="1:11" ht="31.5">
      <c r="A619" s="338" t="s">
        <v>783</v>
      </c>
      <c r="B619" s="192" t="s">
        <v>79</v>
      </c>
      <c r="C619" s="353" t="s">
        <v>784</v>
      </c>
      <c r="D619" s="378"/>
      <c r="E619" s="177" t="s">
        <v>787</v>
      </c>
      <c r="F619" s="9">
        <v>60</v>
      </c>
      <c r="G619" s="10"/>
      <c r="H619" s="9">
        <f t="shared" si="11"/>
        <v>0</v>
      </c>
      <c r="I619" s="9"/>
      <c r="J619" s="13"/>
      <c r="K619" s="89"/>
    </row>
    <row r="620" spans="1:11" ht="75">
      <c r="A620" s="338" t="s">
        <v>783</v>
      </c>
      <c r="B620" s="192" t="s">
        <v>79</v>
      </c>
      <c r="C620" s="351" t="s">
        <v>788</v>
      </c>
      <c r="D620" s="292" t="s">
        <v>2739</v>
      </c>
      <c r="E620" s="177" t="s">
        <v>786</v>
      </c>
      <c r="F620" s="9">
        <v>40</v>
      </c>
      <c r="G620" s="10"/>
      <c r="H620" s="9">
        <f t="shared" si="11"/>
        <v>0</v>
      </c>
      <c r="I620" s="9"/>
      <c r="J620" s="13"/>
      <c r="K620" s="89"/>
    </row>
    <row r="621" spans="1:11" ht="24.75" customHeight="1">
      <c r="A621" s="338" t="s">
        <v>783</v>
      </c>
      <c r="B621" s="192" t="s">
        <v>79</v>
      </c>
      <c r="C621" s="352" t="s">
        <v>788</v>
      </c>
      <c r="D621" s="379"/>
      <c r="E621" s="177" t="s">
        <v>789</v>
      </c>
      <c r="F621" s="9">
        <v>70</v>
      </c>
      <c r="G621" s="10"/>
      <c r="H621" s="9">
        <f t="shared" si="11"/>
        <v>0</v>
      </c>
      <c r="I621" s="9"/>
      <c r="J621" s="13"/>
      <c r="K621" s="89"/>
    </row>
    <row r="622" spans="1:11" ht="44.25">
      <c r="A622" s="338" t="s">
        <v>783</v>
      </c>
      <c r="B622" s="192" t="s">
        <v>79</v>
      </c>
      <c r="C622" s="351" t="s">
        <v>790</v>
      </c>
      <c r="D622" s="380" t="s">
        <v>791</v>
      </c>
      <c r="E622" s="177" t="s">
        <v>786</v>
      </c>
      <c r="F622" s="9">
        <v>40</v>
      </c>
      <c r="G622" s="10"/>
      <c r="H622" s="9">
        <f t="shared" si="11"/>
        <v>0</v>
      </c>
      <c r="I622" s="9"/>
      <c r="J622" s="13"/>
      <c r="K622" s="89"/>
    </row>
    <row r="623" spans="1:11" ht="21.75" customHeight="1">
      <c r="A623" s="338" t="s">
        <v>783</v>
      </c>
      <c r="B623" s="192" t="s">
        <v>79</v>
      </c>
      <c r="C623" s="353" t="s">
        <v>790</v>
      </c>
      <c r="D623" s="378"/>
      <c r="E623" s="177" t="s">
        <v>789</v>
      </c>
      <c r="F623" s="9">
        <v>75</v>
      </c>
      <c r="G623" s="10"/>
      <c r="H623" s="9">
        <f t="shared" si="11"/>
        <v>0</v>
      </c>
      <c r="I623" s="9"/>
      <c r="J623" s="13"/>
      <c r="K623" s="89"/>
    </row>
    <row r="624" spans="1:11" ht="45">
      <c r="A624" s="338" t="s">
        <v>783</v>
      </c>
      <c r="B624" s="192" t="s">
        <v>79</v>
      </c>
      <c r="C624" s="351" t="s">
        <v>792</v>
      </c>
      <c r="D624" s="292" t="s">
        <v>793</v>
      </c>
      <c r="E624" s="177" t="s">
        <v>794</v>
      </c>
      <c r="F624" s="9">
        <v>40</v>
      </c>
      <c r="G624" s="10"/>
      <c r="H624" s="9">
        <f t="shared" si="11"/>
        <v>0</v>
      </c>
      <c r="I624" s="9"/>
      <c r="J624" s="13"/>
      <c r="K624" s="89"/>
    </row>
    <row r="625" spans="1:11" ht="21.75" customHeight="1">
      <c r="A625" s="338" t="s">
        <v>783</v>
      </c>
      <c r="B625" s="192" t="s">
        <v>79</v>
      </c>
      <c r="C625" s="353" t="s">
        <v>792</v>
      </c>
      <c r="D625" s="378"/>
      <c r="E625" s="177" t="s">
        <v>787</v>
      </c>
      <c r="F625" s="9">
        <v>75</v>
      </c>
      <c r="G625" s="10"/>
      <c r="H625" s="9">
        <f t="shared" si="11"/>
        <v>0</v>
      </c>
      <c r="I625" s="9"/>
      <c r="J625" s="13"/>
      <c r="K625" s="89"/>
    </row>
    <row r="626" spans="1:11" ht="45">
      <c r="A626" s="338" t="s">
        <v>783</v>
      </c>
      <c r="B626" s="192" t="s">
        <v>79</v>
      </c>
      <c r="C626" s="351" t="s">
        <v>795</v>
      </c>
      <c r="D626" s="292" t="s">
        <v>796</v>
      </c>
      <c r="E626" s="177" t="s">
        <v>786</v>
      </c>
      <c r="F626" s="9">
        <v>40</v>
      </c>
      <c r="G626" s="10"/>
      <c r="H626" s="9">
        <f t="shared" si="11"/>
        <v>0</v>
      </c>
      <c r="I626" s="9"/>
      <c r="J626" s="13"/>
      <c r="K626" s="89"/>
    </row>
    <row r="627" spans="1:11" ht="23.25" customHeight="1">
      <c r="A627" s="338" t="s">
        <v>783</v>
      </c>
      <c r="B627" s="192" t="s">
        <v>79</v>
      </c>
      <c r="C627" s="353" t="s">
        <v>795</v>
      </c>
      <c r="D627" s="378" t="s">
        <v>797</v>
      </c>
      <c r="E627" s="177" t="s">
        <v>787</v>
      </c>
      <c r="F627" s="9">
        <v>75</v>
      </c>
      <c r="G627" s="10"/>
      <c r="H627" s="9">
        <f t="shared" si="11"/>
        <v>0</v>
      </c>
      <c r="I627" s="9"/>
      <c r="J627" s="13"/>
      <c r="K627" s="89"/>
    </row>
    <row r="628" spans="1:11" ht="60">
      <c r="A628" s="338" t="s">
        <v>783</v>
      </c>
      <c r="B628" s="192" t="s">
        <v>79</v>
      </c>
      <c r="C628" s="351" t="s">
        <v>798</v>
      </c>
      <c r="D628" s="292" t="s">
        <v>799</v>
      </c>
      <c r="E628" s="177" t="s">
        <v>786</v>
      </c>
      <c r="F628" s="9">
        <v>40</v>
      </c>
      <c r="G628" s="10"/>
      <c r="H628" s="9">
        <f t="shared" si="11"/>
        <v>0</v>
      </c>
      <c r="I628" s="9"/>
      <c r="J628" s="13"/>
      <c r="K628" s="89"/>
    </row>
    <row r="629" spans="1:11" ht="22.5" customHeight="1">
      <c r="A629" s="339" t="s">
        <v>783</v>
      </c>
      <c r="B629" s="203" t="s">
        <v>79</v>
      </c>
      <c r="C629" s="353" t="s">
        <v>798</v>
      </c>
      <c r="D629" s="378" t="s">
        <v>799</v>
      </c>
      <c r="E629" s="177" t="s">
        <v>787</v>
      </c>
      <c r="F629" s="9">
        <v>75</v>
      </c>
      <c r="G629" s="10"/>
      <c r="H629" s="9">
        <f t="shared" si="11"/>
        <v>0</v>
      </c>
      <c r="I629" s="9"/>
      <c r="J629" s="13"/>
      <c r="K629" s="89"/>
    </row>
    <row r="630" spans="1:11" ht="15.75">
      <c r="A630" s="345" t="s">
        <v>800</v>
      </c>
      <c r="B630" s="210" t="s">
        <v>92</v>
      </c>
      <c r="C630" s="348" t="s">
        <v>800</v>
      </c>
      <c r="D630" s="372" t="s">
        <v>801</v>
      </c>
      <c r="E630" s="8" t="s">
        <v>94</v>
      </c>
      <c r="F630" s="9">
        <v>60</v>
      </c>
      <c r="G630" s="10"/>
      <c r="H630" s="9">
        <f t="shared" si="11"/>
        <v>0</v>
      </c>
      <c r="I630" s="9"/>
      <c r="J630" s="13"/>
      <c r="K630" s="89"/>
    </row>
    <row r="631" spans="1:11" ht="15.75">
      <c r="A631" s="342" t="s">
        <v>802</v>
      </c>
      <c r="B631" s="13" t="s">
        <v>92</v>
      </c>
      <c r="C631" s="11" t="s">
        <v>803</v>
      </c>
      <c r="D631" s="36"/>
      <c r="E631" s="8" t="s">
        <v>423</v>
      </c>
      <c r="F631" s="9">
        <v>45</v>
      </c>
      <c r="G631" s="59"/>
      <c r="H631" s="9">
        <f t="shared" si="11"/>
        <v>0</v>
      </c>
      <c r="I631" s="9"/>
      <c r="J631" s="13"/>
      <c r="K631" s="89"/>
    </row>
    <row r="632" spans="1:11" ht="30">
      <c r="A632" s="349" t="s">
        <v>804</v>
      </c>
      <c r="B632" s="153" t="s">
        <v>560</v>
      </c>
      <c r="C632" s="11" t="s">
        <v>805</v>
      </c>
      <c r="D632" s="36" t="s">
        <v>806</v>
      </c>
      <c r="E632" s="8" t="s">
        <v>807</v>
      </c>
      <c r="F632" s="9">
        <v>100</v>
      </c>
      <c r="G632" s="10"/>
      <c r="H632" s="9">
        <f t="shared" si="11"/>
        <v>0</v>
      </c>
      <c r="I632" s="9"/>
      <c r="J632" s="13"/>
      <c r="K632" s="89"/>
    </row>
    <row r="633" spans="1:11" ht="15.75">
      <c r="A633" s="333" t="s">
        <v>804</v>
      </c>
      <c r="B633" s="153" t="s">
        <v>567</v>
      </c>
      <c r="C633" s="11" t="s">
        <v>808</v>
      </c>
      <c r="D633" s="36" t="s">
        <v>809</v>
      </c>
      <c r="E633" s="8" t="s">
        <v>810</v>
      </c>
      <c r="F633" s="9">
        <v>120</v>
      </c>
      <c r="G633" s="10"/>
      <c r="H633" s="9">
        <f t="shared" si="11"/>
        <v>0</v>
      </c>
      <c r="I633" s="9"/>
      <c r="J633" s="13"/>
      <c r="K633" s="89"/>
    </row>
    <row r="634" spans="1:11" ht="45">
      <c r="A634" s="346" t="s">
        <v>811</v>
      </c>
      <c r="B634" s="154" t="s">
        <v>718</v>
      </c>
      <c r="C634" s="359" t="s">
        <v>811</v>
      </c>
      <c r="D634" s="178" t="s">
        <v>812</v>
      </c>
      <c r="E634" s="8" t="s">
        <v>22</v>
      </c>
      <c r="F634" s="9">
        <v>150</v>
      </c>
      <c r="G634" s="10"/>
      <c r="H634" s="9">
        <f t="shared" si="11"/>
        <v>0</v>
      </c>
      <c r="I634" s="9"/>
      <c r="J634" s="44"/>
      <c r="K634" s="46"/>
    </row>
    <row r="635" spans="1:11" ht="45">
      <c r="A635" s="375" t="s">
        <v>813</v>
      </c>
      <c r="B635" s="183" t="s">
        <v>560</v>
      </c>
      <c r="C635" s="351" t="s">
        <v>813</v>
      </c>
      <c r="D635" s="292" t="s">
        <v>814</v>
      </c>
      <c r="E635" s="177" t="s">
        <v>815</v>
      </c>
      <c r="F635" s="9">
        <v>65</v>
      </c>
      <c r="G635" s="10"/>
      <c r="H635" s="9">
        <f t="shared" si="11"/>
        <v>0</v>
      </c>
      <c r="I635" s="9"/>
      <c r="J635" s="13"/>
      <c r="K635" s="89"/>
    </row>
    <row r="636" spans="1:11" ht="45">
      <c r="A636" s="338" t="s">
        <v>813</v>
      </c>
      <c r="B636" s="164" t="s">
        <v>560</v>
      </c>
      <c r="C636" s="364" t="s">
        <v>813</v>
      </c>
      <c r="D636" s="294" t="s">
        <v>814</v>
      </c>
      <c r="E636" s="177" t="s">
        <v>816</v>
      </c>
      <c r="F636" s="9">
        <v>75</v>
      </c>
      <c r="G636" s="10"/>
      <c r="H636" s="9">
        <f t="shared" si="11"/>
        <v>0</v>
      </c>
      <c r="I636" s="9"/>
      <c r="J636" s="13"/>
      <c r="K636" s="89"/>
    </row>
    <row r="637" spans="1:11" ht="47.25">
      <c r="A637" s="381" t="s">
        <v>817</v>
      </c>
      <c r="B637" s="157" t="s">
        <v>818</v>
      </c>
      <c r="C637" s="351" t="s">
        <v>819</v>
      </c>
      <c r="D637" s="376" t="s">
        <v>820</v>
      </c>
      <c r="E637" s="8" t="s">
        <v>821</v>
      </c>
      <c r="F637" s="9">
        <v>80</v>
      </c>
      <c r="G637" s="10"/>
      <c r="H637" s="9">
        <f t="shared" si="11"/>
        <v>0</v>
      </c>
      <c r="I637" s="9"/>
      <c r="J637" s="13"/>
      <c r="K637" s="89"/>
    </row>
    <row r="638" spans="1:11" ht="30">
      <c r="A638" s="332" t="s">
        <v>817</v>
      </c>
      <c r="B638" s="159" t="s">
        <v>818</v>
      </c>
      <c r="C638" s="364" t="s">
        <v>819</v>
      </c>
      <c r="D638" s="286" t="s">
        <v>822</v>
      </c>
      <c r="E638" s="8" t="s">
        <v>821</v>
      </c>
      <c r="F638" s="9">
        <v>80</v>
      </c>
      <c r="G638" s="10"/>
      <c r="H638" s="9">
        <f t="shared" si="11"/>
        <v>0</v>
      </c>
      <c r="I638" s="9"/>
      <c r="J638" s="13"/>
      <c r="K638" s="89"/>
    </row>
    <row r="639" spans="1:11" ht="30">
      <c r="A639" s="332" t="s">
        <v>817</v>
      </c>
      <c r="B639" s="159" t="s">
        <v>818</v>
      </c>
      <c r="C639" s="364" t="s">
        <v>819</v>
      </c>
      <c r="D639" s="286" t="s">
        <v>823</v>
      </c>
      <c r="E639" s="8" t="s">
        <v>821</v>
      </c>
      <c r="F639" s="9">
        <v>80</v>
      </c>
      <c r="G639" s="10"/>
      <c r="H639" s="9">
        <f t="shared" si="11"/>
        <v>0</v>
      </c>
      <c r="I639" s="9"/>
      <c r="J639" s="13"/>
      <c r="K639" s="89"/>
    </row>
    <row r="640" spans="1:11" ht="30">
      <c r="A640" s="332" t="s">
        <v>817</v>
      </c>
      <c r="B640" s="159" t="s">
        <v>818</v>
      </c>
      <c r="C640" s="364" t="s">
        <v>819</v>
      </c>
      <c r="D640" s="286" t="s">
        <v>824</v>
      </c>
      <c r="E640" s="8" t="s">
        <v>821</v>
      </c>
      <c r="F640" s="9">
        <v>80</v>
      </c>
      <c r="G640" s="10"/>
      <c r="H640" s="9">
        <f t="shared" si="11"/>
        <v>0</v>
      </c>
      <c r="I640" s="9"/>
      <c r="J640" s="13"/>
      <c r="K640" s="89"/>
    </row>
    <row r="641" spans="1:11" ht="30">
      <c r="A641" s="332" t="s">
        <v>817</v>
      </c>
      <c r="B641" s="159" t="s">
        <v>818</v>
      </c>
      <c r="C641" s="364" t="s">
        <v>819</v>
      </c>
      <c r="D641" s="286" t="s">
        <v>825</v>
      </c>
      <c r="E641" s="8" t="s">
        <v>821</v>
      </c>
      <c r="F641" s="9">
        <v>80</v>
      </c>
      <c r="G641" s="10"/>
      <c r="H641" s="9">
        <f t="shared" si="11"/>
        <v>0</v>
      </c>
      <c r="I641" s="9"/>
      <c r="J641" s="13"/>
      <c r="K641" s="89"/>
    </row>
    <row r="642" spans="1:11" ht="30">
      <c r="A642" s="332" t="s">
        <v>817</v>
      </c>
      <c r="B642" s="159" t="s">
        <v>818</v>
      </c>
      <c r="C642" s="364" t="s">
        <v>819</v>
      </c>
      <c r="D642" s="286" t="s">
        <v>826</v>
      </c>
      <c r="E642" s="8" t="s">
        <v>821</v>
      </c>
      <c r="F642" s="9">
        <v>80</v>
      </c>
      <c r="G642" s="10"/>
      <c r="H642" s="9">
        <f t="shared" si="11"/>
        <v>0</v>
      </c>
      <c r="I642" s="9"/>
      <c r="J642" s="13"/>
      <c r="K642" s="89"/>
    </row>
    <row r="643" spans="1:11" ht="30">
      <c r="A643" s="332" t="s">
        <v>817</v>
      </c>
      <c r="B643" s="159" t="s">
        <v>818</v>
      </c>
      <c r="C643" s="364" t="s">
        <v>819</v>
      </c>
      <c r="D643" s="286" t="s">
        <v>827</v>
      </c>
      <c r="E643" s="8" t="s">
        <v>821</v>
      </c>
      <c r="F643" s="9">
        <v>80</v>
      </c>
      <c r="G643" s="10"/>
      <c r="H643" s="9">
        <f t="shared" si="11"/>
        <v>0</v>
      </c>
      <c r="I643" s="9"/>
      <c r="J643" s="13"/>
      <c r="K643" s="89"/>
    </row>
    <row r="644" spans="1:11" ht="30">
      <c r="A644" s="332" t="s">
        <v>817</v>
      </c>
      <c r="B644" s="159" t="s">
        <v>818</v>
      </c>
      <c r="C644" s="364" t="s">
        <v>819</v>
      </c>
      <c r="D644" s="286" t="s">
        <v>828</v>
      </c>
      <c r="E644" s="8" t="s">
        <v>821</v>
      </c>
      <c r="F644" s="9">
        <v>80</v>
      </c>
      <c r="G644" s="10"/>
      <c r="H644" s="9">
        <f t="shared" si="11"/>
        <v>0</v>
      </c>
      <c r="I644" s="9"/>
      <c r="J644" s="13"/>
      <c r="K644" s="89"/>
    </row>
    <row r="645" spans="1:11" ht="30">
      <c r="A645" s="332" t="s">
        <v>817</v>
      </c>
      <c r="B645" s="159" t="s">
        <v>818</v>
      </c>
      <c r="C645" s="364" t="s">
        <v>819</v>
      </c>
      <c r="D645" s="286" t="s">
        <v>829</v>
      </c>
      <c r="E645" s="8" t="s">
        <v>821</v>
      </c>
      <c r="F645" s="9">
        <v>80</v>
      </c>
      <c r="G645" s="10"/>
      <c r="H645" s="9">
        <f t="shared" si="11"/>
        <v>0</v>
      </c>
      <c r="I645" s="9"/>
      <c r="J645" s="13"/>
      <c r="K645" s="89"/>
    </row>
    <row r="646" spans="1:11" ht="30">
      <c r="A646" s="332" t="s">
        <v>817</v>
      </c>
      <c r="B646" s="159" t="s">
        <v>818</v>
      </c>
      <c r="C646" s="364" t="s">
        <v>819</v>
      </c>
      <c r="D646" s="286" t="s">
        <v>830</v>
      </c>
      <c r="E646" s="8" t="s">
        <v>821</v>
      </c>
      <c r="F646" s="9">
        <v>80</v>
      </c>
      <c r="G646" s="10"/>
      <c r="H646" s="9">
        <f t="shared" si="11"/>
        <v>0</v>
      </c>
      <c r="I646" s="9"/>
      <c r="J646" s="13"/>
      <c r="K646" s="89"/>
    </row>
    <row r="647" spans="1:11" ht="30">
      <c r="A647" s="332" t="s">
        <v>817</v>
      </c>
      <c r="B647" s="159" t="s">
        <v>818</v>
      </c>
      <c r="C647" s="364" t="s">
        <v>819</v>
      </c>
      <c r="D647" s="286" t="s">
        <v>831</v>
      </c>
      <c r="E647" s="8" t="s">
        <v>821</v>
      </c>
      <c r="F647" s="9">
        <v>80</v>
      </c>
      <c r="G647" s="10"/>
      <c r="H647" s="9">
        <f t="shared" si="11"/>
        <v>0</v>
      </c>
      <c r="I647" s="9"/>
      <c r="J647" s="13"/>
      <c r="K647" s="89"/>
    </row>
    <row r="648" spans="1:11" ht="45">
      <c r="A648" s="332" t="s">
        <v>817</v>
      </c>
      <c r="B648" s="159" t="s">
        <v>818</v>
      </c>
      <c r="C648" s="363" t="s">
        <v>832</v>
      </c>
      <c r="D648" s="286" t="s">
        <v>833</v>
      </c>
      <c r="E648" s="8" t="s">
        <v>821</v>
      </c>
      <c r="F648" s="9">
        <v>80</v>
      </c>
      <c r="G648" s="10"/>
      <c r="H648" s="9">
        <f t="shared" si="11"/>
        <v>0</v>
      </c>
      <c r="I648" s="9"/>
      <c r="J648" s="13"/>
      <c r="K648" s="89"/>
    </row>
    <row r="649" spans="1:11" ht="45">
      <c r="A649" s="332" t="s">
        <v>817</v>
      </c>
      <c r="B649" s="159" t="s">
        <v>818</v>
      </c>
      <c r="C649" s="351" t="s">
        <v>834</v>
      </c>
      <c r="D649" s="286" t="s">
        <v>835</v>
      </c>
      <c r="E649" s="8" t="s">
        <v>821</v>
      </c>
      <c r="F649" s="9">
        <v>80</v>
      </c>
      <c r="G649" s="10"/>
      <c r="H649" s="9">
        <f t="shared" si="11"/>
        <v>0</v>
      </c>
      <c r="I649" s="9"/>
      <c r="J649" s="13"/>
      <c r="K649" s="89"/>
    </row>
    <row r="650" spans="1:11" ht="45">
      <c r="A650" s="332" t="s">
        <v>817</v>
      </c>
      <c r="B650" s="159" t="s">
        <v>818</v>
      </c>
      <c r="C650" s="365" t="s">
        <v>836</v>
      </c>
      <c r="D650" s="286" t="s">
        <v>837</v>
      </c>
      <c r="E650" s="8" t="s">
        <v>821</v>
      </c>
      <c r="F650" s="9">
        <v>80</v>
      </c>
      <c r="G650" s="10"/>
      <c r="H650" s="9">
        <f t="shared" si="11"/>
        <v>0</v>
      </c>
      <c r="I650" s="9"/>
      <c r="J650" s="13"/>
      <c r="K650" s="89"/>
    </row>
    <row r="651" spans="1:11" ht="45">
      <c r="A651" s="332" t="s">
        <v>817</v>
      </c>
      <c r="B651" s="159" t="s">
        <v>818</v>
      </c>
      <c r="C651" s="351" t="s">
        <v>838</v>
      </c>
      <c r="D651" s="286" t="s">
        <v>839</v>
      </c>
      <c r="E651" s="8" t="s">
        <v>821</v>
      </c>
      <c r="F651" s="9">
        <v>80</v>
      </c>
      <c r="G651" s="10"/>
      <c r="H651" s="9">
        <f t="shared" si="11"/>
        <v>0</v>
      </c>
      <c r="I651" s="9"/>
      <c r="J651" s="13"/>
      <c r="K651" s="89"/>
    </row>
    <row r="652" spans="1:11" ht="45">
      <c r="A652" s="332" t="s">
        <v>817</v>
      </c>
      <c r="B652" s="159" t="s">
        <v>818</v>
      </c>
      <c r="C652" s="364" t="s">
        <v>838</v>
      </c>
      <c r="D652" s="286" t="s">
        <v>840</v>
      </c>
      <c r="E652" s="8" t="s">
        <v>821</v>
      </c>
      <c r="F652" s="9">
        <v>80</v>
      </c>
      <c r="G652" s="10"/>
      <c r="H652" s="9">
        <f t="shared" si="11"/>
        <v>0</v>
      </c>
      <c r="I652" s="9"/>
      <c r="J652" s="13"/>
      <c r="K652" s="89"/>
    </row>
    <row r="653" spans="1:11" ht="45">
      <c r="A653" s="332" t="s">
        <v>817</v>
      </c>
      <c r="B653" s="160" t="s">
        <v>818</v>
      </c>
      <c r="C653" s="365" t="s">
        <v>838</v>
      </c>
      <c r="D653" s="286" t="s">
        <v>841</v>
      </c>
      <c r="E653" s="8" t="s">
        <v>821</v>
      </c>
      <c r="F653" s="9">
        <v>80</v>
      </c>
      <c r="G653" s="10"/>
      <c r="H653" s="9">
        <f t="shared" si="11"/>
        <v>0</v>
      </c>
      <c r="I653" s="9"/>
      <c r="J653" s="13"/>
      <c r="K653" s="89"/>
    </row>
    <row r="654" spans="1:11" ht="30">
      <c r="A654" s="349" t="s">
        <v>842</v>
      </c>
      <c r="B654" s="167" t="s">
        <v>12</v>
      </c>
      <c r="C654" s="348" t="s">
        <v>843</v>
      </c>
      <c r="D654" s="7" t="s">
        <v>844</v>
      </c>
      <c r="E654" s="8" t="s">
        <v>845</v>
      </c>
      <c r="F654" s="9">
        <v>50</v>
      </c>
      <c r="G654" s="10"/>
      <c r="H654" s="9">
        <f t="shared" si="11"/>
        <v>0</v>
      </c>
      <c r="I654" s="9"/>
      <c r="J654" s="13"/>
      <c r="K654" s="89"/>
    </row>
    <row r="655" spans="1:11" ht="30">
      <c r="A655" s="333" t="s">
        <v>846</v>
      </c>
      <c r="B655" s="153" t="s">
        <v>560</v>
      </c>
      <c r="C655" s="11" t="s">
        <v>843</v>
      </c>
      <c r="D655" s="36" t="s">
        <v>847</v>
      </c>
      <c r="E655" s="8" t="s">
        <v>113</v>
      </c>
      <c r="F655" s="9">
        <v>50</v>
      </c>
      <c r="G655" s="10"/>
      <c r="H655" s="9">
        <f t="shared" si="11"/>
        <v>0</v>
      </c>
      <c r="I655" s="9"/>
      <c r="J655" s="13"/>
      <c r="K655" s="89"/>
    </row>
    <row r="656" spans="1:11" ht="45">
      <c r="A656" s="346" t="s">
        <v>594</v>
      </c>
      <c r="B656" s="154" t="s">
        <v>12</v>
      </c>
      <c r="C656" s="11" t="s">
        <v>848</v>
      </c>
      <c r="D656" s="7" t="s">
        <v>849</v>
      </c>
      <c r="E656" s="8" t="s">
        <v>472</v>
      </c>
      <c r="F656" s="9">
        <v>60</v>
      </c>
      <c r="G656" s="10"/>
      <c r="H656" s="9">
        <f t="shared" si="11"/>
        <v>0</v>
      </c>
      <c r="I656" s="9"/>
      <c r="J656" s="13"/>
      <c r="K656" s="89"/>
    </row>
    <row r="657" spans="1:11" ht="30">
      <c r="A657" s="382" t="s">
        <v>850</v>
      </c>
      <c r="B657" s="157" t="s">
        <v>560</v>
      </c>
      <c r="C657" s="284" t="s">
        <v>868</v>
      </c>
      <c r="D657" s="36" t="s">
        <v>869</v>
      </c>
      <c r="E657" s="8" t="s">
        <v>870</v>
      </c>
      <c r="F657" s="9">
        <v>35</v>
      </c>
      <c r="G657" s="10"/>
      <c r="H657" s="9">
        <f t="shared" si="11"/>
        <v>0</v>
      </c>
      <c r="I657" s="9"/>
      <c r="J657" s="13"/>
      <c r="K657" s="89"/>
    </row>
    <row r="658" spans="1:11" ht="45">
      <c r="A658" s="338" t="s">
        <v>850</v>
      </c>
      <c r="B658" s="159" t="s">
        <v>560</v>
      </c>
      <c r="C658" s="284" t="s">
        <v>871</v>
      </c>
      <c r="D658" s="36" t="s">
        <v>872</v>
      </c>
      <c r="E658" s="8" t="s">
        <v>870</v>
      </c>
      <c r="F658" s="9">
        <v>35</v>
      </c>
      <c r="G658" s="10"/>
      <c r="H658" s="9">
        <f t="shared" si="11"/>
        <v>0</v>
      </c>
      <c r="I658" s="9"/>
      <c r="J658" s="13"/>
      <c r="K658" s="89"/>
    </row>
    <row r="659" spans="1:11" ht="45">
      <c r="A659" s="338" t="s">
        <v>850</v>
      </c>
      <c r="B659" s="159" t="s">
        <v>560</v>
      </c>
      <c r="C659" s="284" t="s">
        <v>873</v>
      </c>
      <c r="D659" s="36" t="s">
        <v>874</v>
      </c>
      <c r="E659" s="8" t="s">
        <v>870</v>
      </c>
      <c r="F659" s="9">
        <v>35</v>
      </c>
      <c r="G659" s="10"/>
      <c r="H659" s="9">
        <f t="shared" si="11"/>
        <v>0</v>
      </c>
      <c r="I659" s="9"/>
      <c r="J659" s="13"/>
      <c r="K659" s="89"/>
    </row>
    <row r="660" spans="1:11" ht="45">
      <c r="A660" s="338" t="s">
        <v>850</v>
      </c>
      <c r="B660" s="159" t="s">
        <v>560</v>
      </c>
      <c r="C660" s="284" t="s">
        <v>875</v>
      </c>
      <c r="D660" s="36" t="s">
        <v>876</v>
      </c>
      <c r="E660" s="8" t="s">
        <v>870</v>
      </c>
      <c r="F660" s="9">
        <v>35</v>
      </c>
      <c r="G660" s="10"/>
      <c r="H660" s="9">
        <f t="shared" si="11"/>
        <v>0</v>
      </c>
      <c r="I660" s="9"/>
      <c r="J660" s="13"/>
      <c r="K660" s="89"/>
    </row>
    <row r="661" spans="1:11" ht="30">
      <c r="A661" s="338" t="s">
        <v>850</v>
      </c>
      <c r="B661" s="160" t="s">
        <v>560</v>
      </c>
      <c r="C661" s="284" t="s">
        <v>877</v>
      </c>
      <c r="D661" s="36" t="s">
        <v>878</v>
      </c>
      <c r="E661" s="8" t="s">
        <v>870</v>
      </c>
      <c r="F661" s="9">
        <v>45</v>
      </c>
      <c r="G661" s="10"/>
      <c r="H661" s="9">
        <f t="shared" si="11"/>
        <v>0</v>
      </c>
      <c r="I661" s="9"/>
      <c r="J661" s="13"/>
      <c r="K661" s="89"/>
    </row>
    <row r="662" spans="1:11" ht="45">
      <c r="A662" s="332"/>
      <c r="B662" s="384" t="s">
        <v>494</v>
      </c>
      <c r="C662" s="91" t="s">
        <v>866</v>
      </c>
      <c r="D662" s="74" t="s">
        <v>867</v>
      </c>
      <c r="E662" s="8"/>
      <c r="F662" s="9">
        <v>0</v>
      </c>
      <c r="G662" s="10"/>
      <c r="H662" s="9">
        <f t="shared" si="11"/>
        <v>0</v>
      </c>
      <c r="I662" s="9"/>
      <c r="J662" s="13"/>
      <c r="K662" s="89"/>
    </row>
    <row r="663" spans="1:11" ht="15.75">
      <c r="A663" s="383" t="s">
        <v>850</v>
      </c>
      <c r="B663" s="157" t="s">
        <v>12</v>
      </c>
      <c r="C663" s="284" t="s">
        <v>851</v>
      </c>
      <c r="D663" s="7" t="s">
        <v>852</v>
      </c>
      <c r="E663" s="8" t="s">
        <v>853</v>
      </c>
      <c r="F663" s="9">
        <v>50</v>
      </c>
      <c r="G663" s="10"/>
      <c r="H663" s="9">
        <f t="shared" si="11"/>
        <v>0</v>
      </c>
      <c r="I663" s="9"/>
      <c r="J663" s="13"/>
      <c r="K663" s="89"/>
    </row>
    <row r="664" spans="1:11" ht="30">
      <c r="A664" s="338" t="s">
        <v>850</v>
      </c>
      <c r="B664" s="159" t="s">
        <v>12</v>
      </c>
      <c r="C664" s="284" t="s">
        <v>854</v>
      </c>
      <c r="D664" s="7" t="s">
        <v>855</v>
      </c>
      <c r="E664" s="8" t="s">
        <v>853</v>
      </c>
      <c r="F664" s="9">
        <v>100</v>
      </c>
      <c r="G664" s="10"/>
      <c r="H664" s="9">
        <f t="shared" si="11"/>
        <v>0</v>
      </c>
      <c r="I664" s="9"/>
      <c r="J664" s="13"/>
      <c r="K664" s="89"/>
    </row>
    <row r="665" spans="1:11" ht="30">
      <c r="A665" s="338" t="s">
        <v>850</v>
      </c>
      <c r="B665" s="159" t="s">
        <v>12</v>
      </c>
      <c r="C665" s="284" t="s">
        <v>856</v>
      </c>
      <c r="D665" s="7" t="s">
        <v>857</v>
      </c>
      <c r="E665" s="8" t="s">
        <v>853</v>
      </c>
      <c r="F665" s="9">
        <v>50</v>
      </c>
      <c r="G665" s="10"/>
      <c r="H665" s="9">
        <f t="shared" si="11"/>
        <v>0</v>
      </c>
      <c r="I665" s="9"/>
      <c r="J665" s="13"/>
      <c r="K665" s="89"/>
    </row>
    <row r="666" spans="1:11" ht="15.75">
      <c r="A666" s="338" t="s">
        <v>850</v>
      </c>
      <c r="B666" s="159" t="s">
        <v>12</v>
      </c>
      <c r="C666" s="284" t="s">
        <v>858</v>
      </c>
      <c r="D666" s="7" t="s">
        <v>859</v>
      </c>
      <c r="E666" s="8" t="s">
        <v>853</v>
      </c>
      <c r="F666" s="9">
        <v>50</v>
      </c>
      <c r="G666" s="10"/>
      <c r="H666" s="9">
        <f t="shared" si="11"/>
        <v>0</v>
      </c>
      <c r="I666" s="9"/>
      <c r="J666" s="13"/>
      <c r="K666" s="89"/>
    </row>
    <row r="667" spans="1:11" ht="45">
      <c r="A667" s="338" t="s">
        <v>850</v>
      </c>
      <c r="B667" s="159" t="s">
        <v>12</v>
      </c>
      <c r="C667" s="284" t="s">
        <v>860</v>
      </c>
      <c r="D667" s="7" t="s">
        <v>861</v>
      </c>
      <c r="E667" s="8" t="s">
        <v>853</v>
      </c>
      <c r="F667" s="9">
        <v>50</v>
      </c>
      <c r="G667" s="10"/>
      <c r="H667" s="9">
        <f t="shared" si="11"/>
        <v>0</v>
      </c>
      <c r="I667" s="9"/>
      <c r="J667" s="13"/>
      <c r="K667" s="89"/>
    </row>
    <row r="668" spans="1:11" ht="15.75">
      <c r="A668" s="338" t="s">
        <v>850</v>
      </c>
      <c r="B668" s="159" t="s">
        <v>12</v>
      </c>
      <c r="C668" s="284" t="s">
        <v>862</v>
      </c>
      <c r="D668" s="7" t="s">
        <v>863</v>
      </c>
      <c r="E668" s="8" t="s">
        <v>853</v>
      </c>
      <c r="F668" s="9">
        <v>50</v>
      </c>
      <c r="G668" s="10"/>
      <c r="H668" s="9">
        <f t="shared" si="11"/>
        <v>0</v>
      </c>
      <c r="I668" s="9"/>
      <c r="J668" s="13"/>
      <c r="K668" s="89"/>
    </row>
    <row r="669" spans="1:11" ht="30">
      <c r="A669" s="338" t="s">
        <v>850</v>
      </c>
      <c r="B669" s="159" t="s">
        <v>12</v>
      </c>
      <c r="C669" s="385" t="s">
        <v>864</v>
      </c>
      <c r="D669" s="178" t="s">
        <v>865</v>
      </c>
      <c r="E669" s="8" t="s">
        <v>853</v>
      </c>
      <c r="F669" s="9">
        <v>80</v>
      </c>
      <c r="G669" s="10"/>
      <c r="H669" s="9">
        <f t="shared" si="11"/>
        <v>0</v>
      </c>
      <c r="I669" s="9"/>
      <c r="J669" s="13"/>
      <c r="K669" s="89"/>
    </row>
    <row r="670" spans="1:11" ht="45">
      <c r="A670" s="382" t="s">
        <v>2916</v>
      </c>
      <c r="B670" s="157" t="s">
        <v>12</v>
      </c>
      <c r="C670" s="351" t="s">
        <v>879</v>
      </c>
      <c r="D670" s="292" t="s">
        <v>880</v>
      </c>
      <c r="E670" s="177" t="s">
        <v>423</v>
      </c>
      <c r="F670" s="9">
        <v>75</v>
      </c>
      <c r="G670" s="10"/>
      <c r="H670" s="9">
        <f t="shared" si="11"/>
        <v>0</v>
      </c>
      <c r="I670" s="9"/>
      <c r="J670" s="13"/>
      <c r="K670" s="89"/>
    </row>
    <row r="671" spans="1:11" ht="15.75">
      <c r="A671" s="383" t="s">
        <v>2916</v>
      </c>
      <c r="B671" s="159" t="s">
        <v>12</v>
      </c>
      <c r="C671" s="352" t="s">
        <v>879</v>
      </c>
      <c r="D671" s="386" t="s">
        <v>880</v>
      </c>
      <c r="E671" s="177" t="s">
        <v>90</v>
      </c>
      <c r="F671" s="9">
        <v>150</v>
      </c>
      <c r="G671" s="10"/>
      <c r="H671" s="9">
        <f t="shared" si="11"/>
        <v>0</v>
      </c>
      <c r="I671" s="9"/>
      <c r="J671" s="13"/>
      <c r="K671" s="89"/>
    </row>
    <row r="672" spans="1:11" ht="60">
      <c r="A672" s="383" t="s">
        <v>2916</v>
      </c>
      <c r="B672" s="224" t="s">
        <v>133</v>
      </c>
      <c r="C672" s="351" t="s">
        <v>879</v>
      </c>
      <c r="D672" s="186" t="s">
        <v>2857</v>
      </c>
      <c r="E672" s="177" t="s">
        <v>453</v>
      </c>
      <c r="F672" s="9">
        <v>80</v>
      </c>
      <c r="G672" s="10"/>
      <c r="H672" s="9">
        <f t="shared" si="11"/>
        <v>0</v>
      </c>
      <c r="I672" s="9"/>
      <c r="J672" s="13"/>
      <c r="K672" s="89"/>
    </row>
    <row r="673" spans="1:11" ht="22.5" customHeight="1">
      <c r="A673" s="383" t="s">
        <v>2916</v>
      </c>
      <c r="B673" s="221" t="s">
        <v>133</v>
      </c>
      <c r="C673" s="365" t="s">
        <v>879</v>
      </c>
      <c r="D673" s="213" t="s">
        <v>2857</v>
      </c>
      <c r="E673" s="177" t="s">
        <v>2858</v>
      </c>
      <c r="F673" s="9">
        <v>150</v>
      </c>
      <c r="G673" s="10"/>
      <c r="H673" s="9">
        <f t="shared" si="11"/>
        <v>0</v>
      </c>
      <c r="I673" s="9"/>
      <c r="J673" s="13"/>
      <c r="K673" s="89"/>
    </row>
    <row r="674" spans="1:11" ht="45">
      <c r="A674" s="383" t="s">
        <v>2916</v>
      </c>
      <c r="B674" s="221" t="s">
        <v>133</v>
      </c>
      <c r="C674" s="351" t="s">
        <v>881</v>
      </c>
      <c r="D674" s="186" t="s">
        <v>882</v>
      </c>
      <c r="E674" s="177" t="s">
        <v>453</v>
      </c>
      <c r="F674" s="9">
        <v>60</v>
      </c>
      <c r="G674" s="10"/>
      <c r="H674" s="9">
        <f t="shared" si="11"/>
        <v>0</v>
      </c>
      <c r="I674" s="9"/>
      <c r="J674" s="13"/>
      <c r="K674" s="89"/>
    </row>
    <row r="675" spans="1:11" ht="25.5" customHeight="1">
      <c r="A675" s="383" t="s">
        <v>2916</v>
      </c>
      <c r="B675" s="221" t="s">
        <v>133</v>
      </c>
      <c r="C675" s="365" t="s">
        <v>881</v>
      </c>
      <c r="D675" s="213" t="s">
        <v>882</v>
      </c>
      <c r="E675" s="177">
        <v>70</v>
      </c>
      <c r="F675" s="9">
        <v>100</v>
      </c>
      <c r="G675" s="10"/>
      <c r="H675" s="9">
        <f t="shared" si="11"/>
        <v>0</v>
      </c>
      <c r="I675" s="9"/>
      <c r="J675" s="13"/>
      <c r="K675" s="89"/>
    </row>
    <row r="676" spans="1:11" ht="45">
      <c r="A676" s="383" t="s">
        <v>2916</v>
      </c>
      <c r="B676" s="219" t="s">
        <v>133</v>
      </c>
      <c r="C676" s="367" t="s">
        <v>881</v>
      </c>
      <c r="D676" s="182" t="s">
        <v>882</v>
      </c>
      <c r="E676" s="8">
        <v>70</v>
      </c>
      <c r="F676" s="9">
        <v>100</v>
      </c>
      <c r="G676" s="10"/>
      <c r="H676" s="9">
        <f t="shared" si="11"/>
        <v>0</v>
      </c>
      <c r="I676" s="9"/>
      <c r="J676" s="13"/>
      <c r="K676" s="89"/>
    </row>
    <row r="677" spans="1:11" ht="30">
      <c r="A677" s="383" t="s">
        <v>2916</v>
      </c>
      <c r="B677" s="219"/>
      <c r="C677" s="385" t="s">
        <v>883</v>
      </c>
      <c r="D677" s="178" t="s">
        <v>884</v>
      </c>
      <c r="E677" s="8" t="s">
        <v>57</v>
      </c>
      <c r="F677" s="9">
        <v>180</v>
      </c>
      <c r="G677" s="10"/>
      <c r="H677" s="9">
        <f t="shared" ref="H677:H684" si="12">G677*F677</f>
        <v>0</v>
      </c>
      <c r="I677" s="9"/>
      <c r="J677" s="13"/>
      <c r="K677" s="89"/>
    </row>
    <row r="678" spans="1:11" ht="60">
      <c r="A678" s="383" t="s">
        <v>2916</v>
      </c>
      <c r="B678" s="221" t="s">
        <v>133</v>
      </c>
      <c r="C678" s="351" t="s">
        <v>887</v>
      </c>
      <c r="D678" s="186" t="s">
        <v>888</v>
      </c>
      <c r="E678" s="177" t="s">
        <v>453</v>
      </c>
      <c r="F678" s="9">
        <v>75</v>
      </c>
      <c r="G678" s="10"/>
      <c r="H678" s="9">
        <f t="shared" si="12"/>
        <v>0</v>
      </c>
      <c r="I678" s="9"/>
      <c r="J678" s="13"/>
      <c r="K678" s="89"/>
    </row>
    <row r="679" spans="1:11" ht="26.25" customHeight="1">
      <c r="A679" s="383" t="s">
        <v>2916</v>
      </c>
      <c r="B679" s="221" t="s">
        <v>133</v>
      </c>
      <c r="C679" s="364" t="s">
        <v>887</v>
      </c>
      <c r="D679" s="212" t="s">
        <v>888</v>
      </c>
      <c r="E679" s="177">
        <v>70</v>
      </c>
      <c r="F679" s="9">
        <v>140</v>
      </c>
      <c r="G679" s="10"/>
      <c r="H679" s="9">
        <f t="shared" si="12"/>
        <v>0</v>
      </c>
      <c r="I679" s="9"/>
      <c r="J679" s="13"/>
      <c r="K679" s="89"/>
    </row>
    <row r="680" spans="1:11" ht="30">
      <c r="A680" s="383" t="s">
        <v>2916</v>
      </c>
      <c r="B680" s="157" t="s">
        <v>12</v>
      </c>
      <c r="C680" s="351" t="s">
        <v>885</v>
      </c>
      <c r="D680" s="186" t="s">
        <v>886</v>
      </c>
      <c r="E680" s="177" t="s">
        <v>423</v>
      </c>
      <c r="F680" s="9">
        <v>50</v>
      </c>
      <c r="G680" s="10"/>
      <c r="H680" s="9">
        <f t="shared" si="12"/>
        <v>0</v>
      </c>
      <c r="I680" s="9"/>
      <c r="J680" s="13"/>
      <c r="K680" s="89"/>
    </row>
    <row r="681" spans="1:11" ht="22.5" customHeight="1">
      <c r="A681" s="383" t="s">
        <v>2916</v>
      </c>
      <c r="B681" s="159" t="s">
        <v>12</v>
      </c>
      <c r="C681" s="353" t="s">
        <v>887</v>
      </c>
      <c r="D681" s="188" t="s">
        <v>886</v>
      </c>
      <c r="E681" s="177" t="s">
        <v>94</v>
      </c>
      <c r="F681" s="9">
        <v>120</v>
      </c>
      <c r="G681" s="10"/>
      <c r="H681" s="9">
        <f t="shared" si="12"/>
        <v>0</v>
      </c>
      <c r="I681" s="9"/>
      <c r="J681" s="13"/>
      <c r="K681" s="89"/>
    </row>
    <row r="682" spans="1:11" ht="45">
      <c r="A682" s="383" t="s">
        <v>2916</v>
      </c>
      <c r="B682" s="219" t="s">
        <v>12</v>
      </c>
      <c r="C682" s="388" t="s">
        <v>889</v>
      </c>
      <c r="D682" s="191" t="s">
        <v>457</v>
      </c>
      <c r="E682" s="8" t="s">
        <v>423</v>
      </c>
      <c r="F682" s="9">
        <v>70</v>
      </c>
      <c r="G682" s="10"/>
      <c r="H682" s="9">
        <f t="shared" si="12"/>
        <v>0</v>
      </c>
      <c r="I682" s="9"/>
      <c r="J682" s="13"/>
      <c r="K682" s="89"/>
    </row>
    <row r="683" spans="1:11" ht="30">
      <c r="A683" s="383" t="s">
        <v>2916</v>
      </c>
      <c r="B683" s="219" t="s">
        <v>12</v>
      </c>
      <c r="C683" s="351" t="s">
        <v>890</v>
      </c>
      <c r="D683" s="186" t="s">
        <v>891</v>
      </c>
      <c r="E683" s="177" t="s">
        <v>423</v>
      </c>
      <c r="F683" s="9">
        <v>50</v>
      </c>
      <c r="G683" s="10"/>
      <c r="H683" s="9">
        <f t="shared" si="12"/>
        <v>0</v>
      </c>
      <c r="I683" s="9"/>
      <c r="J683" s="13"/>
      <c r="K683" s="89"/>
    </row>
    <row r="684" spans="1:11" ht="24" customHeight="1">
      <c r="A684" s="387" t="s">
        <v>2916</v>
      </c>
      <c r="B684" s="220" t="s">
        <v>12</v>
      </c>
      <c r="C684" s="353" t="s">
        <v>890</v>
      </c>
      <c r="D684" s="188" t="s">
        <v>891</v>
      </c>
      <c r="E684" s="177" t="s">
        <v>94</v>
      </c>
      <c r="F684" s="9">
        <v>120</v>
      </c>
      <c r="G684" s="10"/>
      <c r="H684" s="9">
        <f t="shared" si="12"/>
        <v>0</v>
      </c>
      <c r="I684" s="9"/>
      <c r="J684" s="13"/>
      <c r="K684" s="89"/>
    </row>
    <row r="685" spans="1:11" ht="18">
      <c r="A685" s="92"/>
      <c r="B685" s="45"/>
      <c r="C685" s="47"/>
      <c r="D685" s="93"/>
      <c r="E685" s="94"/>
      <c r="F685" s="46"/>
      <c r="G685" s="94"/>
      <c r="H685" s="46"/>
      <c r="I685" s="46"/>
      <c r="J685" s="45"/>
      <c r="K685" s="89"/>
    </row>
    <row r="686" spans="1:11" ht="60" customHeight="1">
      <c r="A686" s="92"/>
      <c r="B686" s="45"/>
      <c r="C686" s="423" t="s">
        <v>2949</v>
      </c>
      <c r="D686" s="423"/>
      <c r="F686" s="95"/>
      <c r="G686" s="46"/>
      <c r="H686" s="46"/>
      <c r="I686" s="46"/>
      <c r="J686" s="45"/>
      <c r="K686" s="89"/>
    </row>
    <row r="687" spans="1:11" ht="15.75">
      <c r="A687" s="92"/>
      <c r="B687" s="45"/>
      <c r="C687" s="47"/>
      <c r="D687" s="33"/>
      <c r="F687" s="95"/>
      <c r="G687" s="46"/>
      <c r="H687" s="46"/>
      <c r="I687" s="46"/>
      <c r="J687" s="45"/>
      <c r="K687" s="89"/>
    </row>
    <row r="688" spans="1:11" ht="15.75">
      <c r="A688" s="92"/>
      <c r="B688" s="45"/>
      <c r="C688" s="47"/>
      <c r="D688" s="33"/>
      <c r="F688" s="95"/>
      <c r="G688" s="46"/>
      <c r="H688" s="46"/>
      <c r="I688" s="46"/>
      <c r="J688" s="45"/>
      <c r="K688" s="89"/>
    </row>
    <row r="689" spans="1:11" s="128" customFormat="1" ht="26.25">
      <c r="A689" s="122"/>
      <c r="B689" s="123"/>
      <c r="C689" s="411" t="s">
        <v>2817</v>
      </c>
      <c r="D689" s="411"/>
      <c r="E689" s="124"/>
      <c r="F689" s="125"/>
      <c r="G689" s="126"/>
      <c r="H689" s="126"/>
      <c r="I689" s="126"/>
      <c r="J689" s="123"/>
      <c r="K689" s="127"/>
    </row>
    <row r="690" spans="1:11" s="128" customFormat="1" ht="26.25">
      <c r="A690" s="122"/>
      <c r="B690" s="123"/>
      <c r="C690" s="416" t="s">
        <v>2818</v>
      </c>
      <c r="D690" s="416"/>
      <c r="E690" s="125"/>
      <c r="F690" s="126"/>
      <c r="G690" s="129"/>
      <c r="H690" s="126"/>
      <c r="I690" s="126"/>
      <c r="J690" s="123"/>
      <c r="K690" s="127"/>
    </row>
    <row r="691" spans="1:11" s="128" customFormat="1" ht="26.25">
      <c r="A691" s="122"/>
      <c r="B691" s="123"/>
      <c r="C691" s="130"/>
      <c r="D691" s="131"/>
      <c r="E691" s="125"/>
      <c r="F691" s="126"/>
      <c r="G691" s="129"/>
      <c r="H691" s="126"/>
      <c r="I691" s="126"/>
      <c r="J691" s="123"/>
      <c r="K691" s="127"/>
    </row>
    <row r="692" spans="1:11" ht="15.75">
      <c r="A692" s="92"/>
      <c r="B692" s="45"/>
      <c r="C692" s="47"/>
      <c r="D692" s="21"/>
      <c r="E692" s="95"/>
      <c r="F692" s="46"/>
      <c r="G692" s="96"/>
      <c r="H692" s="46"/>
      <c r="I692" s="46"/>
      <c r="J692" s="45"/>
      <c r="K692" s="89"/>
    </row>
    <row r="797" spans="2:10" ht="15">
      <c r="B797" s="94"/>
      <c r="C797" s="94"/>
      <c r="D797" s="94"/>
      <c r="E797" s="94"/>
      <c r="F797" s="94"/>
      <c r="G797" s="94"/>
      <c r="H797" s="94"/>
      <c r="I797" s="94"/>
      <c r="J797" s="94"/>
    </row>
    <row r="798" spans="2:10" ht="15">
      <c r="B798" s="94"/>
      <c r="C798" s="94"/>
      <c r="D798" s="94"/>
      <c r="E798" s="94"/>
      <c r="F798" s="94"/>
      <c r="G798" s="94"/>
      <c r="H798" s="94"/>
      <c r="I798" s="94"/>
      <c r="J798" s="94"/>
    </row>
    <row r="799" spans="2:10" ht="15">
      <c r="B799" s="94"/>
      <c r="C799" s="94"/>
      <c r="D799" s="94"/>
      <c r="E799" s="94"/>
      <c r="F799" s="94"/>
      <c r="G799" s="94"/>
      <c r="H799" s="94"/>
      <c r="I799" s="94"/>
      <c r="J799" s="94"/>
    </row>
    <row r="800" spans="2:10" ht="15">
      <c r="B800" s="94"/>
      <c r="C800" s="94"/>
      <c r="D800" s="94"/>
      <c r="E800" s="94"/>
      <c r="F800" s="94"/>
      <c r="G800" s="94"/>
      <c r="H800" s="94"/>
      <c r="I800" s="94"/>
      <c r="J800" s="94"/>
    </row>
    <row r="801" spans="2:10" ht="15">
      <c r="B801" s="94"/>
      <c r="C801" s="94"/>
      <c r="D801" s="94"/>
      <c r="E801" s="94"/>
      <c r="F801" s="94"/>
      <c r="G801" s="94"/>
      <c r="H801" s="94"/>
      <c r="I801" s="94"/>
      <c r="J801" s="94"/>
    </row>
    <row r="802" spans="2:10" ht="15">
      <c r="B802" s="94"/>
      <c r="C802" s="94"/>
      <c r="D802" s="94"/>
      <c r="E802" s="94"/>
      <c r="F802" s="94"/>
      <c r="G802" s="94"/>
      <c r="H802" s="94"/>
      <c r="I802" s="94"/>
      <c r="J802" s="94"/>
    </row>
    <row r="803" spans="2:10" ht="15">
      <c r="B803" s="94"/>
      <c r="C803" s="94"/>
      <c r="D803" s="94"/>
      <c r="E803" s="94"/>
      <c r="F803" s="94"/>
      <c r="G803" s="94"/>
      <c r="H803" s="94"/>
      <c r="I803" s="94"/>
      <c r="J803" s="94"/>
    </row>
    <row r="804" spans="2:10" ht="15">
      <c r="B804" s="94"/>
      <c r="C804" s="94"/>
      <c r="D804" s="94"/>
      <c r="E804" s="94"/>
      <c r="F804" s="94"/>
      <c r="G804" s="94"/>
      <c r="H804" s="94"/>
      <c r="I804" s="94"/>
      <c r="J804" s="94"/>
    </row>
    <row r="805" spans="2:10" ht="15">
      <c r="B805" s="94"/>
      <c r="C805" s="94"/>
      <c r="D805" s="94"/>
      <c r="E805" s="94"/>
      <c r="F805" s="94"/>
      <c r="G805" s="94"/>
      <c r="H805" s="94"/>
      <c r="I805" s="94"/>
      <c r="J805" s="94"/>
    </row>
    <row r="806" spans="2:10" ht="15">
      <c r="B806" s="94"/>
      <c r="C806" s="94"/>
      <c r="D806" s="94"/>
      <c r="E806" s="94"/>
      <c r="F806" s="94"/>
      <c r="G806" s="94"/>
      <c r="H806" s="94"/>
      <c r="I806" s="94"/>
      <c r="J806" s="94"/>
    </row>
    <row r="807" spans="2:10" ht="15">
      <c r="B807" s="94"/>
      <c r="C807" s="94"/>
      <c r="D807" s="94"/>
      <c r="E807" s="94"/>
      <c r="F807" s="94"/>
      <c r="G807" s="94"/>
      <c r="H807" s="94"/>
      <c r="I807" s="94"/>
      <c r="J807" s="94"/>
    </row>
    <row r="808" spans="2:10" ht="15">
      <c r="B808" s="94"/>
      <c r="C808" s="94"/>
      <c r="D808" s="94"/>
      <c r="E808" s="94"/>
      <c r="F808" s="94"/>
      <c r="G808" s="94"/>
      <c r="H808" s="94"/>
      <c r="I808" s="94"/>
      <c r="J808" s="94"/>
    </row>
    <row r="809" spans="2:10" ht="15">
      <c r="B809" s="94"/>
      <c r="C809" s="94"/>
      <c r="D809" s="94"/>
      <c r="E809" s="94"/>
      <c r="F809" s="94"/>
      <c r="G809" s="94"/>
      <c r="H809" s="94"/>
      <c r="I809" s="94"/>
      <c r="J809" s="94"/>
    </row>
    <row r="810" spans="2:10" ht="15">
      <c r="B810" s="94"/>
      <c r="C810" s="94"/>
      <c r="D810" s="94"/>
      <c r="E810" s="94"/>
      <c r="F810" s="94"/>
      <c r="G810" s="94"/>
      <c r="H810" s="94"/>
      <c r="I810" s="94"/>
      <c r="J810" s="94"/>
    </row>
    <row r="811" spans="2:10" ht="15">
      <c r="B811" s="94"/>
      <c r="C811" s="94"/>
      <c r="D811" s="94"/>
      <c r="E811" s="94"/>
      <c r="F811" s="94"/>
      <c r="G811" s="94"/>
      <c r="H811" s="94"/>
      <c r="I811" s="94"/>
      <c r="J811" s="94"/>
    </row>
    <row r="812" spans="2:10" ht="15">
      <c r="B812" s="94"/>
      <c r="C812" s="94"/>
      <c r="D812" s="94"/>
      <c r="E812" s="94"/>
      <c r="F812" s="94"/>
      <c r="G812" s="94"/>
      <c r="H812" s="94"/>
      <c r="I812" s="94"/>
      <c r="J812" s="94"/>
    </row>
    <row r="813" spans="2:10" ht="15">
      <c r="B813" s="94"/>
      <c r="C813" s="94"/>
      <c r="D813" s="94"/>
      <c r="E813" s="94"/>
      <c r="F813" s="94"/>
      <c r="G813" s="94"/>
      <c r="H813" s="94"/>
      <c r="I813" s="94"/>
      <c r="J813" s="94"/>
    </row>
    <row r="814" spans="2:10" ht="15">
      <c r="B814" s="94"/>
      <c r="C814" s="94"/>
      <c r="D814" s="94"/>
      <c r="E814" s="94"/>
      <c r="F814" s="94"/>
      <c r="G814" s="94"/>
      <c r="H814" s="94"/>
      <c r="I814" s="94"/>
      <c r="J814" s="94"/>
    </row>
    <row r="815" spans="2:10" ht="15">
      <c r="B815" s="94"/>
      <c r="C815" s="94"/>
      <c r="D815" s="94"/>
      <c r="E815" s="94"/>
      <c r="F815" s="94"/>
      <c r="G815" s="94"/>
      <c r="H815" s="94"/>
      <c r="I815" s="94"/>
      <c r="J815" s="94"/>
    </row>
    <row r="816" spans="2:10" ht="15">
      <c r="B816" s="94"/>
      <c r="C816" s="94"/>
      <c r="D816" s="94"/>
      <c r="E816" s="94"/>
      <c r="F816" s="94"/>
      <c r="G816" s="94"/>
      <c r="H816" s="94"/>
      <c r="I816" s="94"/>
      <c r="J816" s="94"/>
    </row>
    <row r="817" spans="2:10" ht="15">
      <c r="B817" s="94"/>
      <c r="C817" s="94"/>
      <c r="D817" s="94"/>
      <c r="E817" s="94"/>
      <c r="F817" s="94"/>
      <c r="G817" s="94"/>
      <c r="H817" s="94"/>
      <c r="I817" s="94"/>
      <c r="J817" s="94"/>
    </row>
    <row r="818" spans="2:10" ht="15">
      <c r="B818" s="94"/>
      <c r="C818" s="94"/>
      <c r="D818" s="94"/>
      <c r="E818" s="94"/>
      <c r="F818" s="94"/>
      <c r="G818" s="94"/>
      <c r="H818" s="94"/>
      <c r="I818" s="94"/>
      <c r="J818" s="94"/>
    </row>
    <row r="819" spans="2:10" ht="15">
      <c r="B819" s="94"/>
      <c r="C819" s="94"/>
      <c r="D819" s="94"/>
      <c r="E819" s="94"/>
      <c r="F819" s="94"/>
      <c r="G819" s="94"/>
      <c r="H819" s="94"/>
      <c r="I819" s="94"/>
      <c r="J819" s="94"/>
    </row>
    <row r="820" spans="2:10" ht="15">
      <c r="B820" s="94"/>
      <c r="C820" s="94"/>
      <c r="D820" s="94"/>
      <c r="E820" s="94"/>
      <c r="F820" s="94"/>
      <c r="G820" s="94"/>
      <c r="H820" s="94"/>
      <c r="I820" s="94"/>
      <c r="J820" s="94"/>
    </row>
    <row r="821" spans="2:10" ht="15">
      <c r="B821" s="94"/>
      <c r="C821" s="94"/>
      <c r="D821" s="94"/>
      <c r="E821" s="94"/>
      <c r="F821" s="94"/>
      <c r="G821" s="94"/>
      <c r="H821" s="94"/>
      <c r="I821" s="94"/>
      <c r="J821" s="94"/>
    </row>
    <row r="822" spans="2:10" ht="15">
      <c r="B822" s="94"/>
      <c r="C822" s="94"/>
      <c r="D822" s="94"/>
      <c r="E822" s="94"/>
      <c r="F822" s="94"/>
      <c r="G822" s="94"/>
      <c r="H822" s="94"/>
      <c r="I822" s="94"/>
      <c r="J822" s="94"/>
    </row>
    <row r="823" spans="2:10" ht="15">
      <c r="B823" s="94"/>
      <c r="C823" s="94"/>
      <c r="D823" s="94"/>
      <c r="E823" s="94"/>
      <c r="F823" s="94"/>
      <c r="G823" s="94"/>
      <c r="H823" s="94"/>
      <c r="I823" s="94"/>
      <c r="J823" s="94"/>
    </row>
    <row r="824" spans="2:10" ht="15">
      <c r="B824" s="94"/>
      <c r="C824" s="94"/>
      <c r="D824" s="94"/>
      <c r="E824" s="94"/>
      <c r="F824" s="94"/>
      <c r="G824" s="94"/>
      <c r="H824" s="94"/>
      <c r="I824" s="94"/>
      <c r="J824" s="94"/>
    </row>
    <row r="825" spans="2:10" ht="15">
      <c r="B825" s="94"/>
      <c r="C825" s="94"/>
      <c r="D825" s="94"/>
      <c r="E825" s="94"/>
      <c r="F825" s="94"/>
      <c r="G825" s="94"/>
      <c r="H825" s="94"/>
      <c r="I825" s="94"/>
      <c r="J825" s="94"/>
    </row>
    <row r="826" spans="2:10" ht="15">
      <c r="B826" s="94"/>
      <c r="C826" s="94"/>
      <c r="D826" s="94"/>
      <c r="E826" s="94"/>
      <c r="F826" s="94"/>
      <c r="G826" s="94"/>
      <c r="H826" s="94"/>
      <c r="I826" s="94"/>
      <c r="J826" s="94"/>
    </row>
    <row r="827" spans="2:10" ht="15">
      <c r="B827" s="94"/>
      <c r="C827" s="94"/>
      <c r="D827" s="94"/>
      <c r="E827" s="94"/>
      <c r="F827" s="94"/>
      <c r="G827" s="94"/>
      <c r="H827" s="94"/>
      <c r="I827" s="94"/>
      <c r="J827" s="94"/>
    </row>
    <row r="828" spans="2:10" ht="15">
      <c r="B828" s="94"/>
      <c r="C828" s="94"/>
      <c r="D828" s="94"/>
      <c r="E828" s="94"/>
      <c r="F828" s="94"/>
      <c r="G828" s="94"/>
      <c r="H828" s="94"/>
      <c r="I828" s="94"/>
      <c r="J828" s="94"/>
    </row>
    <row r="829" spans="2:10" ht="15">
      <c r="B829" s="94"/>
      <c r="C829" s="94"/>
      <c r="D829" s="94"/>
      <c r="E829" s="94"/>
      <c r="F829" s="94"/>
      <c r="G829" s="94"/>
      <c r="H829" s="94"/>
      <c r="I829" s="94"/>
      <c r="J829" s="94"/>
    </row>
    <row r="830" spans="2:10" ht="15">
      <c r="B830" s="94"/>
      <c r="C830" s="94"/>
      <c r="D830" s="94"/>
      <c r="E830" s="94"/>
      <c r="F830" s="94"/>
      <c r="G830" s="94"/>
      <c r="H830" s="94"/>
      <c r="I830" s="94"/>
      <c r="J830" s="94"/>
    </row>
    <row r="831" spans="2:10" ht="15">
      <c r="B831" s="94"/>
      <c r="C831" s="94"/>
      <c r="D831" s="94"/>
      <c r="E831" s="94"/>
      <c r="F831" s="94"/>
      <c r="G831" s="94"/>
      <c r="H831" s="94"/>
      <c r="I831" s="94"/>
      <c r="J831" s="94"/>
    </row>
    <row r="832" spans="2:10" ht="15">
      <c r="B832" s="94"/>
      <c r="C832" s="94"/>
      <c r="D832" s="94"/>
      <c r="E832" s="94"/>
      <c r="F832" s="94"/>
      <c r="G832" s="94"/>
      <c r="H832" s="94"/>
      <c r="I832" s="94"/>
      <c r="J832" s="94"/>
    </row>
    <row r="833" spans="2:10" ht="15">
      <c r="B833" s="94"/>
      <c r="C833" s="94"/>
      <c r="D833" s="94"/>
      <c r="E833" s="94"/>
      <c r="F833" s="94"/>
      <c r="G833" s="94"/>
      <c r="H833" s="94"/>
      <c r="I833" s="94"/>
      <c r="J833" s="94"/>
    </row>
    <row r="834" spans="2:10" ht="15">
      <c r="B834" s="94"/>
      <c r="C834" s="94"/>
      <c r="D834" s="94"/>
      <c r="E834" s="94"/>
      <c r="F834" s="94"/>
      <c r="G834" s="94"/>
      <c r="H834" s="94"/>
      <c r="I834" s="94"/>
      <c r="J834" s="94"/>
    </row>
    <row r="835" spans="2:10" ht="15">
      <c r="B835" s="94"/>
      <c r="C835" s="94"/>
      <c r="D835" s="94"/>
      <c r="E835" s="94"/>
      <c r="F835" s="94"/>
      <c r="G835" s="94"/>
      <c r="H835" s="94"/>
      <c r="I835" s="94"/>
      <c r="J835" s="94"/>
    </row>
    <row r="836" spans="2:10" ht="15">
      <c r="B836" s="94"/>
      <c r="C836" s="94"/>
      <c r="D836" s="94"/>
      <c r="E836" s="94"/>
      <c r="F836" s="94"/>
      <c r="G836" s="94"/>
      <c r="H836" s="94"/>
      <c r="I836" s="94"/>
      <c r="J836" s="94"/>
    </row>
    <row r="837" spans="2:10" ht="15">
      <c r="B837" s="94"/>
      <c r="C837" s="94"/>
      <c r="D837" s="94"/>
      <c r="E837" s="94"/>
      <c r="F837" s="94"/>
      <c r="G837" s="94"/>
      <c r="H837" s="94"/>
      <c r="I837" s="94"/>
      <c r="J837" s="94"/>
    </row>
    <row r="838" spans="2:10" ht="15">
      <c r="B838" s="94"/>
      <c r="C838" s="94"/>
      <c r="D838" s="94"/>
      <c r="E838" s="94"/>
      <c r="F838" s="94"/>
      <c r="G838" s="94"/>
      <c r="H838" s="94"/>
      <c r="I838" s="94"/>
      <c r="J838" s="94"/>
    </row>
    <row r="839" spans="2:10" ht="15">
      <c r="B839" s="94"/>
      <c r="C839" s="94"/>
      <c r="D839" s="94"/>
      <c r="E839" s="94"/>
      <c r="F839" s="94"/>
      <c r="G839" s="94"/>
      <c r="H839" s="94"/>
      <c r="I839" s="94"/>
      <c r="J839" s="94"/>
    </row>
    <row r="840" spans="2:10" ht="15">
      <c r="B840" s="94"/>
      <c r="C840" s="94"/>
      <c r="D840" s="94"/>
      <c r="E840" s="94"/>
      <c r="F840" s="94"/>
      <c r="G840" s="94"/>
      <c r="H840" s="94"/>
      <c r="I840" s="94"/>
      <c r="J840" s="94"/>
    </row>
    <row r="841" spans="2:10" ht="15">
      <c r="B841" s="94"/>
      <c r="C841" s="94"/>
      <c r="D841" s="94"/>
      <c r="E841" s="94"/>
      <c r="F841" s="94"/>
      <c r="G841" s="94"/>
      <c r="H841" s="94"/>
      <c r="I841" s="94"/>
      <c r="J841" s="94"/>
    </row>
    <row r="842" spans="2:10" ht="15">
      <c r="B842" s="94"/>
      <c r="C842" s="94"/>
      <c r="D842" s="94"/>
      <c r="E842" s="94"/>
      <c r="F842" s="94"/>
      <c r="G842" s="94"/>
      <c r="H842" s="94"/>
      <c r="I842" s="94"/>
      <c r="J842" s="94"/>
    </row>
    <row r="843" spans="2:10" ht="15">
      <c r="B843" s="94"/>
      <c r="C843" s="94"/>
      <c r="D843" s="94"/>
      <c r="E843" s="94"/>
      <c r="F843" s="94"/>
      <c r="G843" s="94"/>
      <c r="H843" s="94"/>
      <c r="I843" s="94"/>
      <c r="J843" s="94"/>
    </row>
    <row r="844" spans="2:10" ht="15">
      <c r="B844" s="94"/>
      <c r="C844" s="94"/>
      <c r="D844" s="94"/>
      <c r="E844" s="94"/>
      <c r="F844" s="94"/>
      <c r="G844" s="94"/>
      <c r="H844" s="94"/>
      <c r="I844" s="94"/>
      <c r="J844" s="94"/>
    </row>
    <row r="845" spans="2:10" ht="15">
      <c r="B845" s="94"/>
      <c r="C845" s="94"/>
      <c r="D845" s="94"/>
      <c r="E845" s="94"/>
      <c r="F845" s="94"/>
      <c r="G845" s="94"/>
      <c r="H845" s="94"/>
      <c r="I845" s="94"/>
      <c r="J845" s="94"/>
    </row>
    <row r="846" spans="2:10" ht="15">
      <c r="B846" s="94"/>
      <c r="C846" s="94"/>
      <c r="D846" s="94"/>
      <c r="E846" s="94"/>
      <c r="F846" s="94"/>
      <c r="G846" s="94"/>
      <c r="H846" s="94"/>
      <c r="I846" s="94"/>
      <c r="J846" s="94"/>
    </row>
    <row r="847" spans="2:10" ht="15">
      <c r="B847" s="94"/>
      <c r="C847" s="94"/>
      <c r="D847" s="94"/>
      <c r="E847" s="94"/>
      <c r="F847" s="94"/>
      <c r="G847" s="94"/>
      <c r="H847" s="94"/>
      <c r="I847" s="94"/>
      <c r="J847" s="94"/>
    </row>
    <row r="848" spans="2:10" ht="15">
      <c r="B848" s="94"/>
      <c r="C848" s="94"/>
      <c r="D848" s="94"/>
      <c r="E848" s="94"/>
      <c r="F848" s="94"/>
      <c r="G848" s="94"/>
      <c r="H848" s="94"/>
      <c r="I848" s="94"/>
      <c r="J848" s="94"/>
    </row>
    <row r="849" spans="2:10" ht="15">
      <c r="B849" s="94"/>
      <c r="C849" s="94"/>
      <c r="D849" s="94"/>
      <c r="E849" s="94"/>
      <c r="F849" s="94"/>
      <c r="G849" s="94"/>
      <c r="H849" s="94"/>
      <c r="I849" s="94"/>
      <c r="J849" s="94"/>
    </row>
    <row r="850" spans="2:10" ht="15">
      <c r="B850" s="94"/>
      <c r="C850" s="94"/>
      <c r="D850" s="94"/>
      <c r="E850" s="94"/>
      <c r="F850" s="94"/>
      <c r="G850" s="94"/>
      <c r="H850" s="94"/>
      <c r="I850" s="94"/>
      <c r="J850" s="94"/>
    </row>
    <row r="851" spans="2:10" ht="15">
      <c r="B851" s="94"/>
      <c r="C851" s="94"/>
      <c r="D851" s="94"/>
      <c r="E851" s="94"/>
      <c r="F851" s="94"/>
      <c r="G851" s="94"/>
      <c r="H851" s="94"/>
      <c r="I851" s="94"/>
      <c r="J851" s="94"/>
    </row>
    <row r="852" spans="2:10" ht="15">
      <c r="B852" s="94"/>
      <c r="C852" s="94"/>
      <c r="D852" s="94"/>
      <c r="E852" s="94"/>
      <c r="F852" s="94"/>
      <c r="G852" s="94"/>
      <c r="H852" s="94"/>
      <c r="I852" s="94"/>
      <c r="J852" s="94"/>
    </row>
    <row r="853" spans="2:10" ht="15">
      <c r="B853" s="94"/>
      <c r="C853" s="94"/>
      <c r="D853" s="94"/>
      <c r="E853" s="94"/>
      <c r="F853" s="94"/>
      <c r="G853" s="94"/>
      <c r="H853" s="94"/>
      <c r="I853" s="94"/>
      <c r="J853" s="94"/>
    </row>
    <row r="854" spans="2:10" ht="15">
      <c r="B854" s="94"/>
      <c r="C854" s="94"/>
      <c r="D854" s="94"/>
      <c r="E854" s="94"/>
      <c r="F854" s="94"/>
      <c r="G854" s="94"/>
      <c r="H854" s="94"/>
      <c r="I854" s="94"/>
      <c r="J854" s="94"/>
    </row>
    <row r="855" spans="2:10" ht="15">
      <c r="B855" s="94"/>
      <c r="C855" s="94"/>
      <c r="D855" s="94"/>
      <c r="E855" s="94"/>
      <c r="F855" s="94"/>
      <c r="G855" s="94"/>
      <c r="H855" s="94"/>
      <c r="I855" s="94"/>
      <c r="J855" s="94"/>
    </row>
    <row r="856" spans="2:10" ht="15">
      <c r="B856" s="94"/>
      <c r="C856" s="94"/>
      <c r="D856" s="94"/>
      <c r="E856" s="94"/>
      <c r="F856" s="94"/>
      <c r="G856" s="94"/>
      <c r="H856" s="94"/>
      <c r="I856" s="94"/>
      <c r="J856" s="94"/>
    </row>
    <row r="857" spans="2:10" ht="15">
      <c r="B857" s="94"/>
      <c r="C857" s="94"/>
      <c r="D857" s="94"/>
      <c r="E857" s="94"/>
      <c r="F857" s="94"/>
      <c r="G857" s="94"/>
      <c r="H857" s="94"/>
      <c r="I857" s="94"/>
      <c r="J857" s="94"/>
    </row>
    <row r="858" spans="2:10" ht="15">
      <c r="B858" s="94"/>
      <c r="C858" s="94"/>
      <c r="D858" s="94"/>
      <c r="E858" s="94"/>
      <c r="F858" s="94"/>
      <c r="G858" s="94"/>
      <c r="H858" s="94"/>
      <c r="I858" s="94"/>
      <c r="J858" s="94"/>
    </row>
    <row r="859" spans="2:10" ht="15">
      <c r="B859" s="94"/>
      <c r="C859" s="94"/>
      <c r="D859" s="94"/>
      <c r="E859" s="94"/>
      <c r="F859" s="94"/>
      <c r="G859" s="94"/>
      <c r="H859" s="94"/>
      <c r="I859" s="94"/>
      <c r="J859" s="94"/>
    </row>
    <row r="860" spans="2:10" ht="15">
      <c r="B860" s="94"/>
      <c r="C860" s="94"/>
      <c r="D860" s="94"/>
      <c r="E860" s="94"/>
      <c r="F860" s="94"/>
      <c r="G860" s="94"/>
      <c r="H860" s="94"/>
      <c r="I860" s="94"/>
      <c r="J860" s="94"/>
    </row>
    <row r="861" spans="2:10" ht="15">
      <c r="B861" s="94"/>
      <c r="C861" s="94"/>
      <c r="D861" s="94"/>
      <c r="E861" s="94"/>
      <c r="F861" s="94"/>
      <c r="G861" s="94"/>
      <c r="H861" s="94"/>
      <c r="I861" s="94"/>
      <c r="J861" s="94"/>
    </row>
    <row r="862" spans="2:10" ht="15">
      <c r="B862" s="94"/>
      <c r="C862" s="94"/>
      <c r="D862" s="94"/>
      <c r="E862" s="94"/>
      <c r="F862" s="94"/>
      <c r="G862" s="94"/>
      <c r="H862" s="94"/>
      <c r="I862" s="94"/>
      <c r="J862" s="94"/>
    </row>
    <row r="863" spans="2:10" ht="15">
      <c r="B863" s="94"/>
      <c r="C863" s="94"/>
      <c r="D863" s="94"/>
      <c r="E863" s="94"/>
      <c r="F863" s="94"/>
      <c r="G863" s="94"/>
      <c r="H863" s="94"/>
      <c r="I863" s="94"/>
      <c r="J863" s="94"/>
    </row>
    <row r="864" spans="2:10" ht="15">
      <c r="B864" s="94"/>
      <c r="C864" s="94"/>
      <c r="D864" s="94"/>
      <c r="E864" s="94"/>
      <c r="F864" s="94"/>
      <c r="G864" s="94"/>
      <c r="H864" s="94"/>
      <c r="I864" s="94"/>
      <c r="J864" s="94"/>
    </row>
    <row r="865" spans="2:10" ht="15">
      <c r="B865" s="94"/>
      <c r="C865" s="94"/>
      <c r="D865" s="94"/>
      <c r="E865" s="94"/>
      <c r="F865" s="94"/>
      <c r="G865" s="94"/>
      <c r="H865" s="94"/>
      <c r="I865" s="94"/>
      <c r="J865" s="94"/>
    </row>
    <row r="866" spans="2:10" ht="15">
      <c r="B866" s="94"/>
      <c r="C866" s="94"/>
      <c r="D866" s="94"/>
      <c r="E866" s="94"/>
      <c r="F866" s="94"/>
      <c r="G866" s="94"/>
      <c r="H866" s="94"/>
      <c r="I866" s="94"/>
      <c r="J866" s="94"/>
    </row>
  </sheetData>
  <mergeCells count="14">
    <mergeCell ref="C690:D690"/>
    <mergeCell ref="D12:G12"/>
    <mergeCell ref="D18:G18"/>
    <mergeCell ref="D14:G14"/>
    <mergeCell ref="J16:J18"/>
    <mergeCell ref="C686:D686"/>
    <mergeCell ref="D10:G10"/>
    <mergeCell ref="J10:K14"/>
    <mergeCell ref="A1:J1"/>
    <mergeCell ref="C689:D689"/>
    <mergeCell ref="E2:J2"/>
    <mergeCell ref="F4:H4"/>
    <mergeCell ref="E6:J6"/>
    <mergeCell ref="E8:J8"/>
  </mergeCells>
  <dataValidations count="4">
    <dataValidation type="list" allowBlank="1" showInputMessage="1" showErrorMessage="1" sqref="E4:E5">
      <formula1>Alcaldía</formula1>
    </dataValidation>
    <dataValidation type="whole" allowBlank="1" showInputMessage="1" showErrorMessage="1" sqref="G477:G683 G136:G226 G229:G475 H188:I188 H192:I192 H198:I198 H229:I229 H244:I244 H278:I278 H282:I282 H293:I293 H374:I374 H390:I390 H394:I395 H399:I399 H405:I405 H417:I417 H423:I423 H433:I433 H439:I439 H446:I446 H477:I477 H479:I479 H482:I482 H490:I490 H507:I507 H511:I511 H514:I514 H522:I522 H567:I567 H578:I578 H581:I581 H609:I609">
      <formula1>1</formula1>
      <formula2>1000</formula2>
    </dataValidation>
    <dataValidation type="list" allowBlank="1" showInputMessage="1" showErrorMessage="1" sqref="G5 J4">
      <formula1>INDIRECT(Alcald)</formula1>
    </dataValidation>
    <dataValidation type="whole" errorStyle="warning" allowBlank="1" showInputMessage="1" showErrorMessage="1" errorTitle="Sólo numeros " error="Sólo puedes anotar números enteros" sqref="G22:G135">
      <formula1>1</formula1>
      <formula2>1000</formula2>
    </dataValidation>
  </dataValidations>
  <hyperlinks>
    <hyperlink ref="C690:D690" location="Servicios!A1" display="Para consultar la oferta de servicios da click aquí"/>
  </hyperlinks>
  <pageMargins left="0" right="0" top="0.39370078740157505" bottom="0.39370078740157505" header="0" footer="0"/>
  <pageSetup fitToWidth="0" fitToHeight="0" pageOrder="overThenDown" orientation="landscape" useFirstPageNumber="1" r:id="rId1"/>
  <headerFooter>
    <oddHeader>&amp;C&amp;A</oddHeader>
    <oddFooter>&amp;CPágina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Colonias!$U$3:$U$4</xm:f>
          </x14:formula1>
          <xm:sqref>E16</xm:sqref>
        </x14:dataValidation>
        <x14:dataValidation type="list" allowBlank="1" showInputMessage="1" showErrorMessage="1">
          <x14:formula1>
            <xm:f>Colonias!$W$2:$W$6</xm:f>
          </x14:formula1>
          <xm:sqref>H10:I10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08"/>
  <sheetViews>
    <sheetView topLeftCell="A24" workbookViewId="0">
      <selection activeCell="E17" sqref="E17:E24"/>
    </sheetView>
  </sheetViews>
  <sheetFormatPr baseColWidth="10" defaultRowHeight="15"/>
  <cols>
    <col min="1" max="8" width="37.28515625" customWidth="1"/>
  </cols>
  <sheetData>
    <row r="2" spans="1:60" s="2" customFormat="1" ht="15.75">
      <c r="A2" s="97" t="s">
        <v>892</v>
      </c>
      <c r="B2" s="98"/>
      <c r="C2" s="99"/>
      <c r="D2" s="98"/>
      <c r="E2" s="98"/>
      <c r="F2" s="100"/>
      <c r="G2" s="101"/>
      <c r="H2" s="102">
        <f>G2*F2</f>
        <v>0</v>
      </c>
      <c r="I2" s="98"/>
    </row>
    <row r="3" spans="1:60" s="2" customFormat="1" ht="15.75">
      <c r="A3" s="103" t="s">
        <v>893</v>
      </c>
      <c r="B3" s="104" t="s">
        <v>470</v>
      </c>
      <c r="C3" s="105" t="s">
        <v>894</v>
      </c>
      <c r="D3" s="105" t="s">
        <v>895</v>
      </c>
      <c r="E3" s="105" t="s">
        <v>896</v>
      </c>
      <c r="F3" s="106"/>
      <c r="G3" s="95"/>
      <c r="H3" s="107"/>
      <c r="I3" s="105"/>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s="2" customFormat="1" ht="60.75">
      <c r="A4" s="103" t="s">
        <v>893</v>
      </c>
      <c r="B4" s="6" t="s">
        <v>73</v>
      </c>
      <c r="C4" s="7" t="s">
        <v>897</v>
      </c>
      <c r="D4" s="36" t="s">
        <v>898</v>
      </c>
      <c r="E4" s="8" t="s">
        <v>899</v>
      </c>
      <c r="F4" s="9"/>
      <c r="G4" s="44"/>
      <c r="H4" s="9">
        <f t="shared" ref="H4:H10" si="0">G4*F4</f>
        <v>0</v>
      </c>
      <c r="I4" s="105"/>
      <c r="J4" s="3"/>
    </row>
    <row r="5" spans="1:60" s="2" customFormat="1" ht="31.5">
      <c r="A5" s="103" t="s">
        <v>893</v>
      </c>
      <c r="B5" s="6" t="s">
        <v>661</v>
      </c>
      <c r="C5" s="7" t="s">
        <v>900</v>
      </c>
      <c r="D5" s="36" t="s">
        <v>901</v>
      </c>
      <c r="E5" s="8" t="s">
        <v>899</v>
      </c>
      <c r="F5" s="9"/>
      <c r="G5" s="44"/>
      <c r="H5" s="9">
        <f t="shared" si="0"/>
        <v>0</v>
      </c>
      <c r="I5" s="105"/>
      <c r="J5" s="3"/>
    </row>
    <row r="6" spans="1:60" s="2" customFormat="1" ht="45.75">
      <c r="A6" s="103" t="s">
        <v>893</v>
      </c>
      <c r="B6" s="6" t="s">
        <v>133</v>
      </c>
      <c r="C6" s="7" t="s">
        <v>902</v>
      </c>
      <c r="D6" s="36" t="s">
        <v>903</v>
      </c>
      <c r="E6" s="8" t="s">
        <v>904</v>
      </c>
      <c r="F6" s="9">
        <v>200</v>
      </c>
      <c r="G6" s="44"/>
      <c r="H6" s="9">
        <f t="shared" si="0"/>
        <v>0</v>
      </c>
      <c r="I6" s="105"/>
      <c r="J6" s="3"/>
    </row>
    <row r="7" spans="1:60" s="2" customFormat="1" ht="45.75">
      <c r="A7" s="103" t="s">
        <v>893</v>
      </c>
      <c r="B7" s="6" t="s">
        <v>133</v>
      </c>
      <c r="C7" s="7" t="s">
        <v>902</v>
      </c>
      <c r="D7" s="36" t="s">
        <v>903</v>
      </c>
      <c r="E7" s="8" t="s">
        <v>905</v>
      </c>
      <c r="F7" s="9">
        <v>500</v>
      </c>
      <c r="G7" s="44"/>
      <c r="H7" s="9">
        <f t="shared" si="0"/>
        <v>0</v>
      </c>
      <c r="I7" s="105"/>
      <c r="J7" s="3"/>
    </row>
    <row r="8" spans="1:60" s="2" customFormat="1" ht="15.75">
      <c r="A8" s="103" t="s">
        <v>906</v>
      </c>
      <c r="B8" s="6" t="s">
        <v>133</v>
      </c>
      <c r="C8" s="7" t="s">
        <v>906</v>
      </c>
      <c r="D8" s="67" t="s">
        <v>896</v>
      </c>
      <c r="E8" s="8"/>
      <c r="F8" s="9"/>
      <c r="G8" s="44"/>
      <c r="H8" s="9">
        <f t="shared" si="0"/>
        <v>0</v>
      </c>
      <c r="I8" s="108"/>
      <c r="J8" s="3"/>
    </row>
    <row r="9" spans="1:60" s="2" customFormat="1" ht="15.75">
      <c r="A9" s="103" t="s">
        <v>907</v>
      </c>
      <c r="B9" s="6" t="s">
        <v>210</v>
      </c>
      <c r="C9" s="7" t="s">
        <v>908</v>
      </c>
      <c r="D9" s="67" t="s">
        <v>896</v>
      </c>
      <c r="E9" s="8"/>
      <c r="F9" s="9"/>
      <c r="G9" s="44"/>
      <c r="H9" s="9">
        <f t="shared" si="0"/>
        <v>0</v>
      </c>
      <c r="I9" s="108"/>
      <c r="J9" s="3"/>
    </row>
    <row r="10" spans="1:60" s="2" customFormat="1" ht="30">
      <c r="A10" s="103" t="s">
        <v>908</v>
      </c>
      <c r="B10" s="6" t="s">
        <v>54</v>
      </c>
      <c r="C10" s="7" t="s">
        <v>909</v>
      </c>
      <c r="D10" s="67" t="s">
        <v>896</v>
      </c>
      <c r="E10" s="8"/>
      <c r="F10" s="9"/>
      <c r="G10" s="44"/>
      <c r="H10" s="9">
        <f t="shared" si="0"/>
        <v>0</v>
      </c>
      <c r="I10" s="108"/>
      <c r="J10" s="3"/>
    </row>
    <row r="11" spans="1:60" s="2" customFormat="1" ht="90">
      <c r="A11" s="103" t="s">
        <v>910</v>
      </c>
      <c r="B11" s="6" t="s">
        <v>911</v>
      </c>
      <c r="C11" s="7" t="s">
        <v>912</v>
      </c>
      <c r="D11" s="67" t="s">
        <v>913</v>
      </c>
      <c r="E11" s="109" t="s">
        <v>899</v>
      </c>
      <c r="F11" s="9"/>
      <c r="G11" s="44"/>
      <c r="H11" s="9"/>
      <c r="I11" s="108"/>
      <c r="J11" s="3"/>
    </row>
    <row r="12" spans="1:60" s="2" customFormat="1" ht="30">
      <c r="A12" s="103" t="s">
        <v>914</v>
      </c>
      <c r="B12" s="6" t="s">
        <v>252</v>
      </c>
      <c r="C12" s="7" t="s">
        <v>915</v>
      </c>
      <c r="D12" s="67" t="s">
        <v>896</v>
      </c>
      <c r="E12" s="8"/>
      <c r="F12" s="9"/>
      <c r="G12" s="44"/>
      <c r="H12" s="9">
        <f>G12*F12</f>
        <v>0</v>
      </c>
      <c r="I12" s="108"/>
      <c r="J12" s="3"/>
    </row>
    <row r="13" spans="1:60" s="2" customFormat="1" ht="15.75">
      <c r="A13" s="87" t="s">
        <v>916</v>
      </c>
      <c r="B13" s="6" t="s">
        <v>92</v>
      </c>
      <c r="C13" s="7" t="s">
        <v>917</v>
      </c>
      <c r="D13" s="67" t="s">
        <v>896</v>
      </c>
      <c r="E13" s="8"/>
      <c r="F13" s="9">
        <v>130</v>
      </c>
      <c r="G13" s="44"/>
      <c r="H13" s="9">
        <f>G13*F13</f>
        <v>0</v>
      </c>
      <c r="I13" s="47"/>
    </row>
    <row r="14" spans="1:60" s="2" customFormat="1" ht="15.75">
      <c r="A14" s="87" t="s">
        <v>916</v>
      </c>
      <c r="B14" s="6" t="s">
        <v>92</v>
      </c>
      <c r="C14" s="7" t="s">
        <v>918</v>
      </c>
      <c r="D14" s="67" t="s">
        <v>896</v>
      </c>
      <c r="E14" s="8"/>
      <c r="F14" s="9">
        <v>120</v>
      </c>
      <c r="G14" s="44"/>
      <c r="H14" s="9">
        <f>G14*F14</f>
        <v>0</v>
      </c>
      <c r="I14" s="47"/>
    </row>
    <row r="15" spans="1:60" s="2" customFormat="1" ht="30">
      <c r="A15" s="87" t="s">
        <v>916</v>
      </c>
      <c r="B15" s="6" t="s">
        <v>608</v>
      </c>
      <c r="C15" s="7" t="s">
        <v>919</v>
      </c>
      <c r="D15" s="67" t="s">
        <v>896</v>
      </c>
      <c r="E15" s="8"/>
      <c r="F15" s="9"/>
      <c r="G15" s="44"/>
      <c r="H15" s="9">
        <f>G15*F15</f>
        <v>0</v>
      </c>
      <c r="I15" s="47"/>
    </row>
    <row r="16" spans="1:60" s="2" customFormat="1" ht="60">
      <c r="A16" s="87" t="s">
        <v>920</v>
      </c>
      <c r="B16" s="6" t="s">
        <v>921</v>
      </c>
      <c r="C16" s="7" t="s">
        <v>920</v>
      </c>
      <c r="D16" s="67" t="s">
        <v>922</v>
      </c>
      <c r="E16" s="8" t="s">
        <v>899</v>
      </c>
      <c r="F16" s="9"/>
      <c r="G16" s="44"/>
      <c r="H16" s="9"/>
      <c r="I16" s="47"/>
    </row>
    <row r="17" spans="1:9" s="2" customFormat="1" ht="45">
      <c r="A17" s="87" t="s">
        <v>920</v>
      </c>
      <c r="B17" s="6" t="s">
        <v>923</v>
      </c>
      <c r="C17" s="7" t="s">
        <v>920</v>
      </c>
      <c r="D17" s="67" t="s">
        <v>924</v>
      </c>
      <c r="E17" s="8" t="s">
        <v>899</v>
      </c>
      <c r="F17" s="9"/>
      <c r="G17" s="44"/>
      <c r="H17" s="9"/>
      <c r="I17" s="47"/>
    </row>
    <row r="18" spans="1:9" s="2" customFormat="1" ht="90">
      <c r="A18" s="87" t="s">
        <v>2830</v>
      </c>
      <c r="B18" s="6" t="s">
        <v>2831</v>
      </c>
      <c r="C18" s="7" t="s">
        <v>2830</v>
      </c>
      <c r="D18" s="67" t="s">
        <v>2826</v>
      </c>
      <c r="E18" s="8" t="s">
        <v>899</v>
      </c>
      <c r="F18" s="9"/>
      <c r="G18" s="44"/>
      <c r="H18" s="9"/>
      <c r="I18" s="47"/>
    </row>
    <row r="19" spans="1:9" s="2" customFormat="1" ht="120">
      <c r="A19" s="87" t="s">
        <v>2830</v>
      </c>
      <c r="B19" s="6" t="s">
        <v>2831</v>
      </c>
      <c r="C19" s="7" t="s">
        <v>2830</v>
      </c>
      <c r="D19" s="67" t="s">
        <v>2827</v>
      </c>
      <c r="E19" s="8" t="s">
        <v>899</v>
      </c>
      <c r="F19" s="9"/>
      <c r="G19" s="44"/>
      <c r="H19" s="9"/>
      <c r="I19" s="47"/>
    </row>
    <row r="20" spans="1:9" s="2" customFormat="1" ht="60">
      <c r="A20" s="87" t="s">
        <v>2830</v>
      </c>
      <c r="B20" s="6" t="s">
        <v>2831</v>
      </c>
      <c r="C20" s="7" t="s">
        <v>2830</v>
      </c>
      <c r="D20" s="67" t="s">
        <v>2828</v>
      </c>
      <c r="E20" s="8" t="s">
        <v>899</v>
      </c>
      <c r="F20" s="9"/>
      <c r="G20" s="44"/>
      <c r="H20" s="9"/>
      <c r="I20" s="47"/>
    </row>
    <row r="21" spans="1:9" s="2" customFormat="1" ht="150">
      <c r="A21" s="87" t="s">
        <v>2830</v>
      </c>
      <c r="B21" s="6" t="s">
        <v>2831</v>
      </c>
      <c r="C21" s="7" t="s">
        <v>2830</v>
      </c>
      <c r="D21" s="67" t="s">
        <v>2829</v>
      </c>
      <c r="E21" s="8" t="s">
        <v>899</v>
      </c>
      <c r="F21" s="9"/>
      <c r="G21" s="44"/>
      <c r="H21" s="9"/>
      <c r="I21" s="47"/>
    </row>
    <row r="22" spans="1:9" s="2" customFormat="1" ht="90">
      <c r="A22" s="87" t="s">
        <v>925</v>
      </c>
      <c r="B22" s="6" t="s">
        <v>926</v>
      </c>
      <c r="C22" s="7" t="s">
        <v>927</v>
      </c>
      <c r="D22" s="36" t="s">
        <v>928</v>
      </c>
      <c r="E22" s="8" t="s">
        <v>899</v>
      </c>
      <c r="F22" s="9"/>
      <c r="G22" s="44"/>
      <c r="H22" s="9">
        <f t="shared" ref="H22:H34" si="1">G22*F22</f>
        <v>0</v>
      </c>
      <c r="I22" s="47"/>
    </row>
    <row r="23" spans="1:9" s="2" customFormat="1" ht="165">
      <c r="A23" s="87" t="s">
        <v>925</v>
      </c>
      <c r="B23" s="6" t="s">
        <v>926</v>
      </c>
      <c r="C23" s="7" t="s">
        <v>929</v>
      </c>
      <c r="D23" s="36" t="s">
        <v>930</v>
      </c>
      <c r="E23" s="8" t="s">
        <v>899</v>
      </c>
      <c r="F23" s="9"/>
      <c r="G23" s="44"/>
      <c r="H23" s="9">
        <f t="shared" si="1"/>
        <v>0</v>
      </c>
      <c r="I23" s="47"/>
    </row>
    <row r="24" spans="1:9" s="2" customFormat="1" ht="75">
      <c r="A24" s="87" t="s">
        <v>925</v>
      </c>
      <c r="B24" s="6" t="s">
        <v>926</v>
      </c>
      <c r="C24" s="7" t="s">
        <v>931</v>
      </c>
      <c r="D24" s="36" t="s">
        <v>932</v>
      </c>
      <c r="E24" s="8" t="s">
        <v>899</v>
      </c>
      <c r="F24" s="9"/>
      <c r="G24" s="44"/>
      <c r="H24" s="9">
        <f t="shared" si="1"/>
        <v>0</v>
      </c>
      <c r="I24" s="47"/>
    </row>
    <row r="25" spans="1:9" s="2" customFormat="1" ht="165">
      <c r="A25" s="87" t="s">
        <v>925</v>
      </c>
      <c r="B25" s="6" t="s">
        <v>926</v>
      </c>
      <c r="C25" s="7" t="s">
        <v>933</v>
      </c>
      <c r="D25" s="36" t="s">
        <v>934</v>
      </c>
      <c r="E25" s="8" t="s">
        <v>899</v>
      </c>
      <c r="F25" s="9"/>
      <c r="G25" s="44"/>
      <c r="H25" s="9">
        <f t="shared" si="1"/>
        <v>0</v>
      </c>
      <c r="I25" s="47"/>
    </row>
    <row r="26" spans="1:9" s="2" customFormat="1" ht="150">
      <c r="A26" s="87" t="s">
        <v>925</v>
      </c>
      <c r="B26" s="6" t="s">
        <v>926</v>
      </c>
      <c r="C26" s="7" t="s">
        <v>935</v>
      </c>
      <c r="D26" s="36" t="s">
        <v>936</v>
      </c>
      <c r="E26" s="8" t="s">
        <v>899</v>
      </c>
      <c r="F26" s="9"/>
      <c r="G26" s="44"/>
      <c r="H26" s="9">
        <f t="shared" si="1"/>
        <v>0</v>
      </c>
      <c r="I26" s="47"/>
    </row>
    <row r="27" spans="1:9" s="2" customFormat="1" ht="45">
      <c r="A27" s="87" t="s">
        <v>925</v>
      </c>
      <c r="B27" s="6" t="s">
        <v>560</v>
      </c>
      <c r="C27" s="7" t="s">
        <v>937</v>
      </c>
      <c r="D27" s="36" t="s">
        <v>938</v>
      </c>
      <c r="E27" s="8"/>
      <c r="F27" s="9">
        <v>80</v>
      </c>
      <c r="G27" s="44"/>
      <c r="H27" s="9">
        <f t="shared" si="1"/>
        <v>0</v>
      </c>
      <c r="I27" s="47"/>
    </row>
    <row r="28" spans="1:9" s="2" customFormat="1" ht="60">
      <c r="A28" s="87" t="s">
        <v>925</v>
      </c>
      <c r="B28" s="6" t="s">
        <v>560</v>
      </c>
      <c r="C28" s="7" t="s">
        <v>939</v>
      </c>
      <c r="D28" s="36" t="s">
        <v>940</v>
      </c>
      <c r="E28" s="8"/>
      <c r="F28" s="9">
        <v>80</v>
      </c>
      <c r="G28" s="44"/>
      <c r="H28" s="9">
        <f t="shared" si="1"/>
        <v>0</v>
      </c>
      <c r="I28" s="47"/>
    </row>
    <row r="29" spans="1:9" s="2" customFormat="1" ht="60">
      <c r="A29" s="87" t="s">
        <v>925</v>
      </c>
      <c r="B29" s="6" t="s">
        <v>560</v>
      </c>
      <c r="C29" s="7" t="s">
        <v>941</v>
      </c>
      <c r="D29" s="36" t="s">
        <v>942</v>
      </c>
      <c r="E29" s="8"/>
      <c r="F29" s="9">
        <v>150</v>
      </c>
      <c r="G29" s="44"/>
      <c r="H29" s="9">
        <f t="shared" si="1"/>
        <v>0</v>
      </c>
      <c r="I29" s="47"/>
    </row>
    <row r="30" spans="1:9" s="2" customFormat="1" ht="45">
      <c r="A30" s="87" t="s">
        <v>925</v>
      </c>
      <c r="B30" s="6" t="s">
        <v>560</v>
      </c>
      <c r="C30" s="7" t="s">
        <v>943</v>
      </c>
      <c r="D30" s="36" t="s">
        <v>944</v>
      </c>
      <c r="E30" s="8"/>
      <c r="F30" s="9">
        <v>100</v>
      </c>
      <c r="G30" s="44"/>
      <c r="H30" s="9">
        <f t="shared" si="1"/>
        <v>0</v>
      </c>
      <c r="I30" s="47"/>
    </row>
    <row r="31" spans="1:9" s="2" customFormat="1" ht="60">
      <c r="A31" s="87" t="s">
        <v>925</v>
      </c>
      <c r="B31" s="6" t="s">
        <v>560</v>
      </c>
      <c r="C31" s="7" t="s">
        <v>945</v>
      </c>
      <c r="D31" s="36" t="s">
        <v>946</v>
      </c>
      <c r="E31" s="8"/>
      <c r="F31" s="9">
        <v>70</v>
      </c>
      <c r="G31" s="44"/>
      <c r="H31" s="9">
        <f t="shared" si="1"/>
        <v>0</v>
      </c>
      <c r="I31" s="47"/>
    </row>
    <row r="32" spans="1:9" s="2" customFormat="1" ht="60">
      <c r="A32" s="87" t="s">
        <v>925</v>
      </c>
      <c r="B32" s="6" t="s">
        <v>560</v>
      </c>
      <c r="C32" s="7" t="s">
        <v>947</v>
      </c>
      <c r="D32" s="36" t="s">
        <v>948</v>
      </c>
      <c r="E32" s="8"/>
      <c r="F32" s="9">
        <v>8</v>
      </c>
      <c r="G32" s="44"/>
      <c r="H32" s="9">
        <f t="shared" si="1"/>
        <v>0</v>
      </c>
      <c r="I32" s="47"/>
    </row>
    <row r="33" spans="1:9" s="2" customFormat="1" ht="45">
      <c r="A33" s="87" t="s">
        <v>925</v>
      </c>
      <c r="B33" s="6" t="s">
        <v>560</v>
      </c>
      <c r="C33" s="7" t="s">
        <v>949</v>
      </c>
      <c r="D33" s="36" t="s">
        <v>950</v>
      </c>
      <c r="E33" s="8"/>
      <c r="F33" s="9">
        <v>150</v>
      </c>
      <c r="G33" s="44"/>
      <c r="H33" s="9">
        <f t="shared" si="1"/>
        <v>0</v>
      </c>
      <c r="I33" s="47"/>
    </row>
    <row r="34" spans="1:9" s="2" customFormat="1" ht="45">
      <c r="A34" s="87" t="s">
        <v>925</v>
      </c>
      <c r="B34" s="6" t="s">
        <v>951</v>
      </c>
      <c r="C34" s="7" t="s">
        <v>952</v>
      </c>
      <c r="D34" s="67" t="s">
        <v>953</v>
      </c>
      <c r="E34" s="8"/>
      <c r="F34" s="9">
        <v>100</v>
      </c>
      <c r="G34" s="44"/>
      <c r="H34" s="9">
        <f t="shared" si="1"/>
        <v>0</v>
      </c>
      <c r="I34" s="47"/>
    </row>
    <row r="35" spans="1:9" s="2" customFormat="1" ht="15.75">
      <c r="A35" s="87" t="s">
        <v>954</v>
      </c>
      <c r="B35" s="6" t="s">
        <v>54</v>
      </c>
      <c r="C35" s="7" t="s">
        <v>955</v>
      </c>
      <c r="D35" s="67" t="s">
        <v>896</v>
      </c>
      <c r="E35" s="8"/>
      <c r="F35" s="9"/>
      <c r="G35" s="44"/>
      <c r="H35" s="9"/>
      <c r="I35" s="108"/>
    </row>
    <row r="36" spans="1:9" s="2" customFormat="1">
      <c r="A36" s="47"/>
      <c r="B36" s="94"/>
      <c r="C36" s="94"/>
      <c r="D36" s="110"/>
      <c r="E36" s="94"/>
      <c r="F36" s="94"/>
      <c r="G36" s="94"/>
      <c r="H36" s="46"/>
      <c r="I36" s="94"/>
    </row>
    <row r="37" spans="1:9" s="2" customFormat="1" ht="34.5" customHeight="1">
      <c r="A37" s="47"/>
      <c r="B37" s="108"/>
      <c r="C37" s="33"/>
      <c r="D37" s="111"/>
      <c r="E37" s="95"/>
      <c r="F37" s="46"/>
      <c r="G37" s="96"/>
      <c r="H37" s="46"/>
      <c r="I37" s="108"/>
    </row>
    <row r="38" spans="1:9" s="2" customFormat="1" ht="15.75">
      <c r="A38" s="47"/>
      <c r="B38" s="108"/>
      <c r="C38" s="33"/>
      <c r="D38" s="111"/>
      <c r="E38" s="95"/>
      <c r="F38" s="46"/>
      <c r="G38" s="96"/>
      <c r="H38" s="46"/>
      <c r="I38" s="108"/>
    </row>
    <row r="39" spans="1:9" s="2" customFormat="1" ht="15.75">
      <c r="A39" s="47"/>
      <c r="C39" s="94"/>
      <c r="D39" s="94"/>
      <c r="E39" s="94"/>
      <c r="F39" s="94"/>
      <c r="G39" s="94"/>
      <c r="H39" s="46"/>
      <c r="I39" s="108"/>
    </row>
    <row r="40" spans="1:9" s="2" customFormat="1" ht="15.75">
      <c r="A40" s="47"/>
      <c r="C40" s="94"/>
      <c r="D40" s="94"/>
      <c r="E40" s="94"/>
      <c r="F40" s="94"/>
      <c r="G40" s="94"/>
      <c r="H40" s="46"/>
      <c r="I40" s="108"/>
    </row>
    <row r="41" spans="1:9" s="2" customFormat="1" ht="15.75">
      <c r="A41" s="47"/>
      <c r="B41" s="108"/>
      <c r="C41" s="33"/>
      <c r="D41" s="95"/>
      <c r="E41" s="95"/>
      <c r="F41" s="46"/>
      <c r="G41" s="96"/>
      <c r="H41" s="46"/>
      <c r="I41" s="108"/>
    </row>
    <row r="42" spans="1:9" s="2" customFormat="1">
      <c r="A42" s="94"/>
      <c r="B42" s="94"/>
      <c r="C42" s="94"/>
      <c r="D42" s="94"/>
      <c r="E42" s="94"/>
      <c r="F42" s="94"/>
      <c r="G42" s="94"/>
      <c r="H42" s="46"/>
      <c r="I42" s="94"/>
    </row>
    <row r="43" spans="1:9" s="2" customFormat="1">
      <c r="A43" s="94"/>
      <c r="B43" s="94"/>
      <c r="C43" s="94"/>
      <c r="D43" s="94"/>
      <c r="E43" s="94"/>
      <c r="F43" s="94"/>
      <c r="G43" s="94"/>
      <c r="H43" s="46"/>
      <c r="I43" s="94"/>
    </row>
    <row r="44" spans="1:9" s="2" customFormat="1">
      <c r="A44" s="94"/>
      <c r="B44" s="94"/>
      <c r="C44" s="94"/>
      <c r="D44" s="94"/>
      <c r="E44" s="94"/>
      <c r="F44" s="94"/>
      <c r="G44" s="94"/>
      <c r="H44" s="46"/>
      <c r="I44" s="94"/>
    </row>
    <row r="45" spans="1:9" s="2" customFormat="1">
      <c r="A45" s="94"/>
      <c r="B45" s="94"/>
      <c r="C45" s="94"/>
      <c r="D45" s="94"/>
      <c r="E45" s="94"/>
      <c r="F45" s="94"/>
      <c r="G45" s="94"/>
      <c r="H45" s="46"/>
      <c r="I45" s="94"/>
    </row>
    <row r="46" spans="1:9" s="2" customFormat="1">
      <c r="A46" s="94"/>
      <c r="B46" s="94"/>
      <c r="C46" s="94"/>
      <c r="D46" s="94"/>
      <c r="E46" s="94"/>
      <c r="F46" s="94"/>
      <c r="G46" s="94"/>
      <c r="H46" s="46"/>
      <c r="I46" s="94"/>
    </row>
    <row r="47" spans="1:9" s="2" customFormat="1">
      <c r="A47" s="94"/>
      <c r="B47" s="94"/>
      <c r="C47" s="94"/>
      <c r="D47" s="94"/>
      <c r="E47" s="94"/>
      <c r="F47" s="94"/>
      <c r="G47" s="94"/>
      <c r="H47" s="46"/>
      <c r="I47" s="94"/>
    </row>
    <row r="48" spans="1:9" s="2" customFormat="1">
      <c r="A48" s="94"/>
      <c r="B48" s="94"/>
      <c r="C48" s="94"/>
      <c r="D48" s="94"/>
      <c r="E48" s="94"/>
      <c r="F48" s="94"/>
      <c r="G48" s="94"/>
      <c r="H48" s="46"/>
      <c r="I48" s="94"/>
    </row>
    <row r="49" spans="1:9" s="2" customFormat="1">
      <c r="A49" s="94"/>
      <c r="B49" s="94"/>
      <c r="C49" s="94"/>
      <c r="D49" s="94"/>
      <c r="E49" s="94"/>
      <c r="F49" s="94"/>
      <c r="G49" s="94"/>
      <c r="H49" s="46"/>
      <c r="I49" s="94"/>
    </row>
    <row r="50" spans="1:9" s="2" customFormat="1">
      <c r="A50" s="94"/>
      <c r="B50" s="94"/>
      <c r="C50" s="94"/>
      <c r="D50" s="94"/>
      <c r="E50" s="94"/>
      <c r="F50" s="94"/>
      <c r="G50" s="94"/>
      <c r="H50" s="46"/>
      <c r="I50" s="94"/>
    </row>
    <row r="51" spans="1:9" s="2" customFormat="1">
      <c r="A51" s="94"/>
      <c r="B51" s="94"/>
      <c r="C51" s="94"/>
      <c r="D51" s="94"/>
      <c r="E51" s="94"/>
      <c r="F51" s="94"/>
      <c r="G51" s="94"/>
      <c r="H51" s="46"/>
      <c r="I51" s="94"/>
    </row>
    <row r="52" spans="1:9" s="2" customFormat="1">
      <c r="A52" s="94"/>
      <c r="B52" s="94"/>
      <c r="C52" s="94"/>
      <c r="D52" s="94"/>
      <c r="E52" s="94"/>
      <c r="F52" s="94"/>
      <c r="G52" s="94"/>
      <c r="H52" s="46"/>
      <c r="I52" s="94"/>
    </row>
    <row r="53" spans="1:9" s="2" customFormat="1">
      <c r="A53" s="94"/>
      <c r="B53" s="94"/>
      <c r="C53" s="94"/>
      <c r="D53" s="94"/>
      <c r="E53" s="94"/>
      <c r="F53" s="94"/>
      <c r="G53" s="94"/>
      <c r="H53" s="46"/>
      <c r="I53" s="94"/>
    </row>
    <row r="54" spans="1:9" s="2" customFormat="1">
      <c r="A54" s="94"/>
      <c r="B54" s="94"/>
      <c r="C54" s="94"/>
      <c r="D54" s="94"/>
      <c r="E54" s="94"/>
      <c r="F54" s="94"/>
      <c r="G54" s="94"/>
      <c r="H54" s="46"/>
      <c r="I54" s="94"/>
    </row>
    <row r="55" spans="1:9" s="2" customFormat="1">
      <c r="A55" s="94"/>
      <c r="B55" s="94"/>
      <c r="C55" s="94"/>
      <c r="D55" s="94"/>
      <c r="E55" s="94"/>
      <c r="F55" s="94"/>
      <c r="G55" s="94"/>
      <c r="H55" s="46"/>
      <c r="I55" s="94"/>
    </row>
    <row r="56" spans="1:9" s="2" customFormat="1">
      <c r="A56" s="94"/>
      <c r="B56" s="94"/>
      <c r="C56" s="94"/>
      <c r="D56" s="94"/>
      <c r="E56" s="94"/>
      <c r="F56" s="94"/>
      <c r="G56" s="94"/>
      <c r="H56" s="46"/>
      <c r="I56" s="94"/>
    </row>
    <row r="57" spans="1:9" s="2" customFormat="1">
      <c r="A57" s="94"/>
      <c r="B57" s="94"/>
      <c r="C57" s="94"/>
      <c r="D57" s="94"/>
      <c r="E57" s="94"/>
      <c r="F57" s="94"/>
      <c r="G57" s="94"/>
      <c r="H57" s="46"/>
      <c r="I57" s="94"/>
    </row>
    <row r="58" spans="1:9" s="2" customFormat="1">
      <c r="A58" s="94"/>
      <c r="B58" s="94"/>
      <c r="C58" s="94"/>
      <c r="D58" s="94"/>
      <c r="E58" s="94"/>
      <c r="F58" s="94"/>
      <c r="G58" s="94"/>
      <c r="H58" s="46"/>
      <c r="I58" s="94"/>
    </row>
    <row r="59" spans="1:9" s="2" customFormat="1">
      <c r="A59" s="94"/>
      <c r="B59" s="94"/>
      <c r="C59" s="94"/>
      <c r="D59" s="94"/>
      <c r="E59" s="94"/>
      <c r="F59" s="94"/>
      <c r="G59" s="94"/>
      <c r="H59" s="46"/>
      <c r="I59" s="94"/>
    </row>
    <row r="60" spans="1:9" s="2" customFormat="1">
      <c r="A60" s="94"/>
      <c r="B60" s="94"/>
      <c r="C60" s="94"/>
      <c r="D60" s="94"/>
      <c r="E60" s="94"/>
      <c r="F60" s="94"/>
      <c r="G60" s="94"/>
      <c r="H60" s="46"/>
      <c r="I60" s="94"/>
    </row>
    <row r="61" spans="1:9" s="2" customFormat="1">
      <c r="A61" s="94"/>
      <c r="B61" s="94"/>
      <c r="C61" s="94"/>
      <c r="D61" s="94"/>
      <c r="E61" s="94"/>
      <c r="F61" s="94"/>
      <c r="G61" s="94"/>
      <c r="H61" s="46"/>
      <c r="I61" s="94"/>
    </row>
    <row r="62" spans="1:9" s="2" customFormat="1">
      <c r="A62" s="94"/>
      <c r="B62" s="94"/>
      <c r="C62" s="94"/>
      <c r="D62" s="94"/>
      <c r="E62" s="94"/>
      <c r="F62" s="94"/>
      <c r="G62" s="94"/>
      <c r="H62" s="46"/>
      <c r="I62" s="94"/>
    </row>
    <row r="63" spans="1:9" s="2" customFormat="1">
      <c r="A63" s="94"/>
      <c r="B63" s="94"/>
      <c r="C63" s="94"/>
      <c r="D63" s="94"/>
      <c r="E63" s="94"/>
      <c r="F63" s="94"/>
      <c r="G63" s="94"/>
      <c r="H63" s="46"/>
      <c r="I63" s="94"/>
    </row>
    <row r="64" spans="1:9" s="2" customFormat="1">
      <c r="A64" s="94"/>
      <c r="B64" s="94"/>
      <c r="C64" s="94"/>
      <c r="D64" s="94"/>
      <c r="E64" s="94"/>
      <c r="F64" s="94"/>
      <c r="G64" s="94"/>
      <c r="H64" s="46"/>
      <c r="I64" s="94"/>
    </row>
    <row r="65" spans="1:9" s="2" customFormat="1">
      <c r="A65" s="94"/>
      <c r="B65" s="94"/>
      <c r="C65" s="94"/>
      <c r="D65" s="94"/>
      <c r="E65" s="94"/>
      <c r="F65" s="94"/>
      <c r="G65" s="94"/>
      <c r="H65" s="46"/>
      <c r="I65" s="94"/>
    </row>
    <row r="66" spans="1:9" s="2" customFormat="1">
      <c r="A66" s="94"/>
      <c r="B66" s="94"/>
      <c r="C66" s="94"/>
      <c r="D66" s="94"/>
      <c r="E66" s="94"/>
      <c r="F66" s="94"/>
      <c r="G66" s="94"/>
      <c r="H66" s="46"/>
      <c r="I66" s="94"/>
    </row>
    <row r="67" spans="1:9" s="2" customFormat="1">
      <c r="A67" s="94"/>
      <c r="B67" s="94"/>
      <c r="C67" s="94"/>
      <c r="D67" s="94"/>
      <c r="E67" s="94"/>
      <c r="F67" s="94"/>
      <c r="G67" s="94"/>
      <c r="H67" s="46"/>
      <c r="I67" s="94"/>
    </row>
    <row r="68" spans="1:9" s="2" customFormat="1">
      <c r="A68" s="94"/>
      <c r="B68" s="94"/>
      <c r="C68" s="94"/>
      <c r="D68" s="94"/>
      <c r="E68" s="94"/>
      <c r="F68" s="94"/>
      <c r="G68" s="94"/>
      <c r="H68" s="46"/>
      <c r="I68" s="94"/>
    </row>
    <row r="69" spans="1:9" s="2" customFormat="1">
      <c r="A69" s="94"/>
      <c r="B69" s="94"/>
      <c r="C69" s="94"/>
      <c r="D69" s="94"/>
      <c r="E69" s="94"/>
      <c r="F69" s="94"/>
      <c r="G69" s="94"/>
      <c r="H69" s="46"/>
      <c r="I69" s="94"/>
    </row>
    <row r="70" spans="1:9" s="2" customFormat="1">
      <c r="A70" s="94"/>
      <c r="B70" s="94"/>
      <c r="C70" s="94"/>
      <c r="D70" s="94"/>
      <c r="E70" s="94"/>
      <c r="F70" s="94"/>
      <c r="G70" s="94"/>
      <c r="H70" s="46"/>
      <c r="I70" s="94"/>
    </row>
    <row r="71" spans="1:9" s="2" customFormat="1">
      <c r="A71" s="94"/>
      <c r="B71" s="94"/>
      <c r="C71" s="94"/>
      <c r="D71" s="94"/>
      <c r="E71" s="94"/>
      <c r="F71" s="94"/>
      <c r="G71" s="94"/>
      <c r="H71" s="46"/>
      <c r="I71" s="94"/>
    </row>
    <row r="72" spans="1:9" s="2" customFormat="1">
      <c r="A72" s="94"/>
      <c r="B72" s="94"/>
      <c r="C72" s="94"/>
      <c r="D72" s="94"/>
      <c r="E72" s="94"/>
      <c r="F72" s="94"/>
      <c r="G72" s="94"/>
      <c r="H72" s="46"/>
      <c r="I72" s="94"/>
    </row>
    <row r="73" spans="1:9" s="2" customFormat="1">
      <c r="A73" s="94"/>
      <c r="B73" s="94"/>
      <c r="C73" s="94"/>
      <c r="D73" s="94"/>
      <c r="E73" s="94"/>
      <c r="F73" s="94"/>
      <c r="G73" s="94"/>
      <c r="H73" s="46"/>
      <c r="I73" s="94"/>
    </row>
    <row r="74" spans="1:9" s="2" customFormat="1">
      <c r="A74" s="94"/>
      <c r="B74" s="94"/>
      <c r="C74" s="94"/>
      <c r="D74" s="94"/>
      <c r="E74" s="94"/>
      <c r="F74" s="94"/>
      <c r="G74" s="94"/>
      <c r="H74" s="46"/>
      <c r="I74" s="94"/>
    </row>
    <row r="75" spans="1:9" s="2" customFormat="1">
      <c r="A75" s="94"/>
      <c r="B75" s="94"/>
      <c r="C75" s="94"/>
      <c r="D75" s="94"/>
      <c r="E75" s="94"/>
      <c r="F75" s="94"/>
      <c r="G75" s="94"/>
      <c r="H75" s="46"/>
      <c r="I75" s="94"/>
    </row>
    <row r="76" spans="1:9" s="2" customFormat="1">
      <c r="A76" s="94"/>
      <c r="B76" s="94"/>
      <c r="C76" s="94"/>
      <c r="D76" s="94"/>
      <c r="E76" s="94"/>
      <c r="F76" s="94"/>
      <c r="G76" s="94"/>
      <c r="H76" s="46"/>
      <c r="I76" s="94"/>
    </row>
    <row r="77" spans="1:9" s="2" customFormat="1">
      <c r="A77" s="94"/>
      <c r="B77" s="94"/>
      <c r="C77" s="94"/>
      <c r="D77" s="94"/>
      <c r="E77" s="94"/>
      <c r="F77" s="94"/>
      <c r="G77" s="94"/>
      <c r="H77" s="46"/>
      <c r="I77" s="94"/>
    </row>
    <row r="78" spans="1:9" s="2" customFormat="1">
      <c r="A78" s="94"/>
      <c r="B78" s="94"/>
      <c r="C78" s="94"/>
      <c r="D78" s="94"/>
      <c r="E78" s="94"/>
      <c r="F78" s="94"/>
      <c r="G78" s="94"/>
      <c r="H78" s="46"/>
      <c r="I78" s="94"/>
    </row>
    <row r="79" spans="1:9" s="2" customFormat="1">
      <c r="A79" s="94"/>
      <c r="B79" s="94"/>
      <c r="C79" s="94"/>
      <c r="D79" s="94"/>
      <c r="E79" s="94"/>
      <c r="F79" s="94"/>
      <c r="G79" s="94"/>
      <c r="H79" s="106"/>
      <c r="I79" s="94"/>
    </row>
    <row r="80" spans="1:9" s="2" customFormat="1">
      <c r="A80" s="94"/>
      <c r="B80" s="94"/>
      <c r="C80" s="94"/>
      <c r="D80" s="94"/>
      <c r="E80" s="94"/>
      <c r="F80" s="94"/>
      <c r="G80" s="94"/>
      <c r="H80" s="112"/>
      <c r="I80" s="94"/>
    </row>
    <row r="81" spans="1:9" s="2" customFormat="1">
      <c r="A81" s="94"/>
      <c r="B81" s="94"/>
      <c r="C81" s="94"/>
      <c r="D81" s="94"/>
      <c r="E81" s="94"/>
      <c r="F81" s="94"/>
      <c r="G81" s="94"/>
      <c r="H81" s="112"/>
      <c r="I81" s="94"/>
    </row>
    <row r="82" spans="1:9" s="2" customFormat="1">
      <c r="A82" s="94"/>
      <c r="B82" s="94"/>
      <c r="C82" s="94"/>
      <c r="D82" s="94"/>
      <c r="E82" s="94"/>
      <c r="F82" s="94"/>
      <c r="G82" s="94"/>
      <c r="H82" s="112"/>
      <c r="I82" s="94"/>
    </row>
    <row r="83" spans="1:9" s="2" customFormat="1">
      <c r="A83" s="94"/>
      <c r="B83" s="94"/>
      <c r="C83" s="94"/>
      <c r="D83" s="94"/>
      <c r="E83" s="94"/>
      <c r="F83" s="94"/>
      <c r="G83" s="94"/>
      <c r="H83" s="113"/>
      <c r="I83" s="94"/>
    </row>
    <row r="84" spans="1:9" s="2" customFormat="1">
      <c r="A84" s="94"/>
      <c r="B84" s="94"/>
      <c r="C84" s="94"/>
      <c r="D84" s="94"/>
      <c r="E84" s="94"/>
      <c r="F84" s="94"/>
      <c r="G84" s="94"/>
      <c r="H84" s="112"/>
      <c r="I84" s="94"/>
    </row>
    <row r="85" spans="1:9" s="2" customFormat="1">
      <c r="A85" s="94"/>
      <c r="B85" s="94"/>
      <c r="C85" s="94"/>
      <c r="D85" s="94"/>
      <c r="E85" s="94"/>
      <c r="F85" s="94"/>
      <c r="G85" s="94"/>
      <c r="H85" s="96"/>
      <c r="I85" s="94"/>
    </row>
    <row r="86" spans="1:9" s="2" customFormat="1">
      <c r="A86" s="94"/>
      <c r="B86" s="94"/>
      <c r="C86" s="94"/>
      <c r="D86" s="94"/>
      <c r="E86" s="94"/>
      <c r="F86" s="94"/>
      <c r="G86" s="94"/>
      <c r="H86" s="96"/>
      <c r="I86" s="94"/>
    </row>
    <row r="87" spans="1:9" s="2" customFormat="1">
      <c r="A87" s="94"/>
      <c r="B87" s="94"/>
      <c r="C87" s="94"/>
      <c r="D87" s="94"/>
      <c r="E87" s="94"/>
      <c r="F87" s="94"/>
      <c r="G87" s="94"/>
      <c r="H87" s="96"/>
      <c r="I87" s="94"/>
    </row>
    <row r="88" spans="1:9" s="2" customFormat="1">
      <c r="A88" s="94"/>
      <c r="B88" s="94"/>
      <c r="C88" s="94"/>
      <c r="D88" s="94"/>
      <c r="E88" s="94"/>
      <c r="F88" s="94"/>
      <c r="G88" s="94"/>
      <c r="H88" s="96"/>
      <c r="I88" s="94"/>
    </row>
    <row r="89" spans="1:9" s="2" customFormat="1">
      <c r="A89" s="94"/>
      <c r="B89" s="94"/>
      <c r="C89" s="94"/>
      <c r="D89" s="94"/>
      <c r="E89" s="94"/>
      <c r="F89" s="94"/>
      <c r="G89" s="94"/>
      <c r="H89" s="112"/>
      <c r="I89" s="94"/>
    </row>
    <row r="90" spans="1:9" s="2" customFormat="1">
      <c r="A90" s="94"/>
      <c r="B90" s="94"/>
      <c r="C90" s="94"/>
      <c r="D90" s="94"/>
      <c r="E90" s="94"/>
      <c r="F90" s="94"/>
      <c r="G90" s="94"/>
      <c r="H90" s="112"/>
      <c r="I90" s="94"/>
    </row>
    <row r="91" spans="1:9" s="2" customFormat="1">
      <c r="A91" s="94"/>
      <c r="B91" s="94"/>
      <c r="C91" s="94"/>
      <c r="D91" s="94"/>
      <c r="E91" s="94"/>
      <c r="F91" s="94"/>
      <c r="G91" s="94"/>
      <c r="H91" s="112"/>
      <c r="I91" s="94"/>
    </row>
    <row r="92" spans="1:9" s="2" customFormat="1">
      <c r="A92" s="94"/>
      <c r="B92" s="94"/>
      <c r="C92" s="94"/>
      <c r="D92" s="94"/>
      <c r="E92" s="94"/>
      <c r="F92" s="94"/>
      <c r="G92" s="94"/>
      <c r="H92" s="112"/>
      <c r="I92" s="94"/>
    </row>
    <row r="93" spans="1:9" s="2" customFormat="1">
      <c r="A93" s="94"/>
      <c r="B93" s="94"/>
      <c r="C93" s="94"/>
      <c r="D93" s="94"/>
      <c r="E93" s="94"/>
      <c r="F93" s="94"/>
      <c r="G93" s="94"/>
      <c r="H93" s="112"/>
      <c r="I93" s="94"/>
    </row>
    <row r="94" spans="1:9" s="2" customFormat="1">
      <c r="A94" s="94"/>
      <c r="B94" s="94"/>
      <c r="C94" s="94"/>
      <c r="D94" s="94"/>
      <c r="E94" s="94"/>
      <c r="F94" s="94"/>
      <c r="G94" s="94"/>
      <c r="H94" s="112"/>
      <c r="I94" s="94"/>
    </row>
    <row r="95" spans="1:9" s="2" customFormat="1">
      <c r="A95" s="94"/>
      <c r="B95" s="94"/>
      <c r="C95" s="94"/>
      <c r="D95" s="94"/>
      <c r="E95" s="94"/>
      <c r="F95" s="94"/>
      <c r="G95" s="94"/>
      <c r="H95" s="112"/>
      <c r="I95" s="94"/>
    </row>
    <row r="96" spans="1:9" s="2" customFormat="1">
      <c r="A96" s="94"/>
      <c r="B96" s="94"/>
      <c r="C96" s="94"/>
      <c r="D96" s="94"/>
      <c r="E96" s="94"/>
      <c r="F96" s="94"/>
      <c r="G96" s="94"/>
      <c r="H96" s="112"/>
      <c r="I96" s="94"/>
    </row>
    <row r="97" spans="1:9" s="2" customFormat="1">
      <c r="A97" s="94"/>
      <c r="B97" s="94"/>
      <c r="C97" s="94"/>
      <c r="D97" s="94"/>
      <c r="E97" s="94"/>
      <c r="F97" s="94"/>
      <c r="G97" s="94"/>
      <c r="H97" s="112"/>
      <c r="I97" s="94"/>
    </row>
    <row r="98" spans="1:9" s="2" customFormat="1">
      <c r="A98" s="94"/>
      <c r="B98" s="94"/>
      <c r="C98" s="94"/>
      <c r="D98" s="94"/>
      <c r="E98" s="94"/>
      <c r="F98" s="94"/>
      <c r="G98" s="94"/>
      <c r="H98" s="112"/>
      <c r="I98" s="94"/>
    </row>
    <row r="99" spans="1:9" s="2" customFormat="1">
      <c r="A99" s="94"/>
      <c r="B99" s="94"/>
      <c r="C99" s="94"/>
      <c r="D99" s="94"/>
      <c r="E99" s="94"/>
      <c r="F99" s="94"/>
      <c r="G99" s="94"/>
      <c r="H99" s="94"/>
      <c r="I99" s="94"/>
    </row>
    <row r="100" spans="1:9" s="2" customFormat="1">
      <c r="B100" s="94"/>
      <c r="C100" s="94"/>
      <c r="D100" s="94"/>
      <c r="E100" s="94"/>
      <c r="F100" s="94"/>
      <c r="G100" s="94"/>
      <c r="H100" s="94"/>
      <c r="I100" s="94"/>
    </row>
    <row r="101" spans="1:9" s="2" customFormat="1">
      <c r="B101" s="94"/>
      <c r="C101" s="94"/>
      <c r="D101" s="94"/>
      <c r="E101" s="94"/>
      <c r="F101" s="94"/>
      <c r="G101" s="94"/>
      <c r="H101" s="94"/>
      <c r="I101" s="94"/>
    </row>
    <row r="102" spans="1:9" s="2" customFormat="1">
      <c r="B102" s="94"/>
      <c r="C102" s="94"/>
      <c r="D102" s="94"/>
      <c r="E102" s="94"/>
      <c r="F102" s="94"/>
      <c r="G102" s="94"/>
      <c r="H102" s="94"/>
      <c r="I102" s="94"/>
    </row>
    <row r="103" spans="1:9" s="2" customFormat="1">
      <c r="B103" s="94"/>
      <c r="C103" s="94"/>
      <c r="D103" s="94"/>
      <c r="E103" s="94"/>
      <c r="F103" s="94"/>
      <c r="G103" s="94"/>
      <c r="H103" s="94"/>
      <c r="I103" s="94"/>
    </row>
    <row r="104" spans="1:9" s="2" customFormat="1">
      <c r="B104" s="94"/>
      <c r="C104" s="94"/>
      <c r="D104" s="94"/>
      <c r="E104" s="94"/>
      <c r="F104" s="94"/>
      <c r="G104" s="94"/>
      <c r="H104" s="94"/>
      <c r="I104" s="94"/>
    </row>
    <row r="105" spans="1:9" s="2" customFormat="1">
      <c r="B105" s="94"/>
      <c r="C105" s="94"/>
      <c r="D105" s="94"/>
      <c r="E105" s="94"/>
      <c r="F105" s="94"/>
      <c r="G105" s="94"/>
      <c r="H105" s="94"/>
      <c r="I105" s="94"/>
    </row>
    <row r="106" spans="1:9" s="2" customFormat="1">
      <c r="B106" s="94"/>
      <c r="C106" s="94"/>
      <c r="D106" s="94"/>
      <c r="E106" s="94"/>
      <c r="F106" s="94"/>
      <c r="G106" s="94"/>
      <c r="H106" s="94"/>
      <c r="I106" s="94"/>
    </row>
    <row r="107" spans="1:9" s="2" customFormat="1">
      <c r="B107" s="94"/>
      <c r="C107" s="94"/>
      <c r="D107" s="94"/>
      <c r="E107" s="94"/>
      <c r="F107" s="94"/>
      <c r="G107" s="94"/>
      <c r="H107" s="94"/>
      <c r="I107" s="94"/>
    </row>
    <row r="108" spans="1:9" s="2" customFormat="1">
      <c r="B108" s="94"/>
      <c r="C108" s="94"/>
      <c r="D108" s="94"/>
      <c r="E108" s="94"/>
      <c r="F108" s="94"/>
      <c r="G108" s="94"/>
      <c r="H108" s="94"/>
      <c r="I108" s="9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W296"/>
  <sheetViews>
    <sheetView topLeftCell="H1" workbookViewId="0">
      <selection activeCell="W7" sqref="W7"/>
    </sheetView>
  </sheetViews>
  <sheetFormatPr baseColWidth="10" defaultRowHeight="15"/>
  <cols>
    <col min="1" max="1" width="17" customWidth="1"/>
    <col min="2" max="2" width="11.28515625" customWidth="1"/>
    <col min="3" max="3" width="14.42578125" customWidth="1"/>
    <col min="4" max="4" width="10.140625" customWidth="1"/>
    <col min="5" max="5" width="27.85546875" customWidth="1"/>
    <col min="6" max="6" width="14.42578125" customWidth="1"/>
    <col min="7" max="7" width="13.5703125" customWidth="1"/>
    <col min="8" max="8" width="11.140625" bestFit="1" customWidth="1"/>
    <col min="9" max="9" width="12.42578125" customWidth="1"/>
    <col min="10" max="10" width="11.85546875" customWidth="1"/>
    <col min="11" max="11" width="13.5703125" customWidth="1"/>
    <col min="12" max="12" width="9.85546875" customWidth="1"/>
    <col min="13" max="13" width="9.7109375" bestFit="1" customWidth="1"/>
    <col min="14" max="14" width="9.85546875" customWidth="1"/>
    <col min="15" max="15" width="9.140625" customWidth="1"/>
    <col min="16" max="17" width="12.28515625" customWidth="1"/>
  </cols>
  <sheetData>
    <row r="2" spans="1:23">
      <c r="W2" s="258">
        <v>0</v>
      </c>
    </row>
    <row r="3" spans="1:23" ht="30">
      <c r="A3" s="114" t="s">
        <v>0</v>
      </c>
      <c r="B3" s="115" t="s">
        <v>956</v>
      </c>
      <c r="C3" s="115" t="s">
        <v>957</v>
      </c>
      <c r="D3" s="115" t="s">
        <v>958</v>
      </c>
      <c r="E3" s="115" t="s">
        <v>959</v>
      </c>
      <c r="F3" s="115" t="s">
        <v>960</v>
      </c>
      <c r="G3" s="115" t="s">
        <v>961</v>
      </c>
      <c r="H3" s="115" t="s">
        <v>962</v>
      </c>
      <c r="I3" s="115" t="s">
        <v>963</v>
      </c>
      <c r="J3" s="115" t="s">
        <v>964</v>
      </c>
      <c r="K3" s="115" t="s">
        <v>965</v>
      </c>
      <c r="L3" s="115" t="s">
        <v>966</v>
      </c>
      <c r="M3" s="115" t="s">
        <v>967</v>
      </c>
      <c r="N3" s="115" t="s">
        <v>968</v>
      </c>
      <c r="O3" s="115" t="s">
        <v>969</v>
      </c>
      <c r="P3" s="115" t="s">
        <v>970</v>
      </c>
      <c r="Q3" s="115" t="s">
        <v>971</v>
      </c>
      <c r="U3" t="s">
        <v>2823</v>
      </c>
      <c r="W3" s="258">
        <v>0.05</v>
      </c>
    </row>
    <row r="4" spans="1:23">
      <c r="A4" s="116" t="s">
        <v>956</v>
      </c>
      <c r="B4" s="117" t="s">
        <v>972</v>
      </c>
      <c r="C4" s="117" t="s">
        <v>973</v>
      </c>
      <c r="D4" s="117" t="s">
        <v>974</v>
      </c>
      <c r="E4" s="117" t="s">
        <v>975</v>
      </c>
      <c r="F4" s="117" t="s">
        <v>976</v>
      </c>
      <c r="G4" s="117" t="s">
        <v>977</v>
      </c>
      <c r="H4" s="117" t="s">
        <v>978</v>
      </c>
      <c r="I4" s="117" t="s">
        <v>979</v>
      </c>
      <c r="J4" s="117" t="s">
        <v>980</v>
      </c>
      <c r="K4" s="117" t="s">
        <v>981</v>
      </c>
      <c r="L4" s="117" t="s">
        <v>982</v>
      </c>
      <c r="M4" s="117" t="s">
        <v>983</v>
      </c>
      <c r="N4" s="117" t="s">
        <v>984</v>
      </c>
      <c r="O4" s="117" t="s">
        <v>985</v>
      </c>
      <c r="P4" s="117" t="s">
        <v>986</v>
      </c>
      <c r="Q4" s="117" t="s">
        <v>987</v>
      </c>
      <c r="U4" t="s">
        <v>2824</v>
      </c>
      <c r="W4" s="258">
        <v>0.1</v>
      </c>
    </row>
    <row r="5" spans="1:23">
      <c r="A5" s="116" t="s">
        <v>957</v>
      </c>
      <c r="B5" s="117" t="s">
        <v>988</v>
      </c>
      <c r="C5" s="117" t="s">
        <v>989</v>
      </c>
      <c r="D5" s="117" t="s">
        <v>990</v>
      </c>
      <c r="E5" s="117" t="s">
        <v>991</v>
      </c>
      <c r="F5" s="117" t="s">
        <v>992</v>
      </c>
      <c r="G5" s="117" t="s">
        <v>993</v>
      </c>
      <c r="H5" s="117" t="s">
        <v>994</v>
      </c>
      <c r="I5" s="117" t="s">
        <v>995</v>
      </c>
      <c r="J5" s="117" t="s">
        <v>996</v>
      </c>
      <c r="K5" s="117" t="s">
        <v>997</v>
      </c>
      <c r="L5" s="117" t="s">
        <v>998</v>
      </c>
      <c r="M5" s="117" t="s">
        <v>999</v>
      </c>
      <c r="N5" s="117" t="s">
        <v>1000</v>
      </c>
      <c r="O5" s="117" t="s">
        <v>1001</v>
      </c>
      <c r="P5" s="117" t="s">
        <v>1002</v>
      </c>
      <c r="Q5" s="117" t="s">
        <v>1003</v>
      </c>
      <c r="W5" s="258">
        <v>0.15</v>
      </c>
    </row>
    <row r="6" spans="1:23">
      <c r="A6" s="116" t="s">
        <v>958</v>
      </c>
      <c r="B6" s="117" t="s">
        <v>1004</v>
      </c>
      <c r="C6" s="117" t="s">
        <v>1005</v>
      </c>
      <c r="D6" s="117" t="s">
        <v>1006</v>
      </c>
      <c r="E6" s="117" t="s">
        <v>1007</v>
      </c>
      <c r="F6" s="117" t="s">
        <v>1008</v>
      </c>
      <c r="G6" s="117" t="s">
        <v>1009</v>
      </c>
      <c r="H6" s="117" t="s">
        <v>1010</v>
      </c>
      <c r="I6" s="117" t="s">
        <v>1011</v>
      </c>
      <c r="J6" s="117" t="s">
        <v>1012</v>
      </c>
      <c r="K6" s="117" t="s">
        <v>1013</v>
      </c>
      <c r="L6" s="117" t="s">
        <v>1014</v>
      </c>
      <c r="M6" s="117" t="s">
        <v>1015</v>
      </c>
      <c r="N6" s="117" t="s">
        <v>1016</v>
      </c>
      <c r="O6" s="117" t="s">
        <v>1017</v>
      </c>
      <c r="P6" s="117" t="s">
        <v>1018</v>
      </c>
      <c r="Q6" s="117" t="s">
        <v>1019</v>
      </c>
      <c r="W6" s="258">
        <v>0.2</v>
      </c>
    </row>
    <row r="7" spans="1:23">
      <c r="A7" s="116" t="s">
        <v>959</v>
      </c>
      <c r="B7" s="117" t="s">
        <v>1020</v>
      </c>
      <c r="C7" s="117" t="s">
        <v>1021</v>
      </c>
      <c r="D7" s="117" t="s">
        <v>1022</v>
      </c>
      <c r="E7" s="117" t="s">
        <v>1023</v>
      </c>
      <c r="F7" s="117" t="s">
        <v>1024</v>
      </c>
      <c r="G7" s="117" t="s">
        <v>1025</v>
      </c>
      <c r="H7" s="117" t="s">
        <v>1026</v>
      </c>
      <c r="I7" s="117" t="s">
        <v>1027</v>
      </c>
      <c r="J7" s="117" t="s">
        <v>1028</v>
      </c>
      <c r="K7" s="117" t="s">
        <v>1029</v>
      </c>
      <c r="L7" s="117" t="s">
        <v>1030</v>
      </c>
      <c r="M7" s="117" t="s">
        <v>1031</v>
      </c>
      <c r="N7" s="117" t="s">
        <v>1032</v>
      </c>
      <c r="O7" s="117" t="s">
        <v>1033</v>
      </c>
      <c r="P7" s="117" t="s">
        <v>1034</v>
      </c>
      <c r="Q7" s="117" t="s">
        <v>1035</v>
      </c>
    </row>
    <row r="8" spans="1:23" ht="30">
      <c r="A8" s="116" t="s">
        <v>960</v>
      </c>
      <c r="B8" s="117" t="s">
        <v>1036</v>
      </c>
      <c r="C8" s="117" t="s">
        <v>1037</v>
      </c>
      <c r="D8" s="117" t="s">
        <v>1038</v>
      </c>
      <c r="E8" s="117" t="s">
        <v>1039</v>
      </c>
      <c r="F8" s="117" t="s">
        <v>1040</v>
      </c>
      <c r="G8" s="117" t="s">
        <v>1041</v>
      </c>
      <c r="H8" s="117" t="s">
        <v>1042</v>
      </c>
      <c r="I8" s="117" t="s">
        <v>1043</v>
      </c>
      <c r="J8" s="117" t="s">
        <v>1044</v>
      </c>
      <c r="K8" s="117" t="s">
        <v>1045</v>
      </c>
      <c r="L8" s="117" t="s">
        <v>1046</v>
      </c>
      <c r="M8" s="117" t="s">
        <v>1047</v>
      </c>
      <c r="N8" s="117" t="s">
        <v>1048</v>
      </c>
      <c r="O8" s="117" t="s">
        <v>1049</v>
      </c>
      <c r="P8" s="117" t="s">
        <v>1050</v>
      </c>
      <c r="Q8" s="117" t="s">
        <v>1051</v>
      </c>
    </row>
    <row r="9" spans="1:23">
      <c r="A9" s="116" t="s">
        <v>961</v>
      </c>
      <c r="B9" s="117" t="s">
        <v>1052</v>
      </c>
      <c r="C9" s="117" t="s">
        <v>1053</v>
      </c>
      <c r="D9" s="117" t="s">
        <v>1054</v>
      </c>
      <c r="E9" s="117" t="s">
        <v>1055</v>
      </c>
      <c r="F9" s="117" t="s">
        <v>1056</v>
      </c>
      <c r="G9" s="117" t="s">
        <v>1057</v>
      </c>
      <c r="H9" s="117" t="s">
        <v>1058</v>
      </c>
      <c r="I9" s="117" t="s">
        <v>1059</v>
      </c>
      <c r="J9" s="117" t="s">
        <v>1060</v>
      </c>
      <c r="K9" s="117" t="s">
        <v>1061</v>
      </c>
      <c r="L9" s="117" t="s">
        <v>1062</v>
      </c>
      <c r="M9" s="117" t="s">
        <v>1063</v>
      </c>
      <c r="N9" s="117" t="s">
        <v>1064</v>
      </c>
      <c r="O9" s="117" t="s">
        <v>1065</v>
      </c>
      <c r="P9" s="117" t="s">
        <v>1066</v>
      </c>
      <c r="Q9" s="117" t="s">
        <v>1067</v>
      </c>
    </row>
    <row r="10" spans="1:23" ht="30">
      <c r="A10" s="116" t="s">
        <v>962</v>
      </c>
      <c r="B10" s="117" t="s">
        <v>1068</v>
      </c>
      <c r="C10" s="117" t="s">
        <v>1069</v>
      </c>
      <c r="D10" s="117" t="s">
        <v>1070</v>
      </c>
      <c r="E10" s="117" t="s">
        <v>1071</v>
      </c>
      <c r="F10" s="117" t="s">
        <v>1072</v>
      </c>
      <c r="G10" s="117" t="s">
        <v>1002</v>
      </c>
      <c r="H10" s="117" t="s">
        <v>1073</v>
      </c>
      <c r="I10" s="117" t="s">
        <v>1074</v>
      </c>
      <c r="J10" s="117" t="s">
        <v>1075</v>
      </c>
      <c r="K10" s="117" t="s">
        <v>1076</v>
      </c>
      <c r="L10" s="117" t="s">
        <v>1077</v>
      </c>
      <c r="M10" s="117" t="s">
        <v>1078</v>
      </c>
      <c r="N10" s="117" t="s">
        <v>1079</v>
      </c>
      <c r="O10" s="117" t="s">
        <v>1080</v>
      </c>
      <c r="P10" s="117" t="s">
        <v>1081</v>
      </c>
      <c r="Q10" s="117" t="s">
        <v>1082</v>
      </c>
    </row>
    <row r="11" spans="1:23">
      <c r="A11" s="116" t="s">
        <v>963</v>
      </c>
      <c r="B11" s="117" t="s">
        <v>1083</v>
      </c>
      <c r="C11" s="117" t="s">
        <v>1084</v>
      </c>
      <c r="D11" s="117" t="s">
        <v>1085</v>
      </c>
      <c r="E11" s="117" t="s">
        <v>1086</v>
      </c>
      <c r="F11" s="117" t="s">
        <v>1087</v>
      </c>
      <c r="G11" s="117" t="s">
        <v>1088</v>
      </c>
      <c r="H11" s="117" t="s">
        <v>1089</v>
      </c>
      <c r="I11" s="117" t="s">
        <v>1090</v>
      </c>
      <c r="J11" s="117" t="s">
        <v>1091</v>
      </c>
      <c r="K11" s="117" t="s">
        <v>1092</v>
      </c>
      <c r="L11" s="117" t="s">
        <v>1093</v>
      </c>
      <c r="M11" s="117" t="s">
        <v>1094</v>
      </c>
      <c r="N11" s="117" t="s">
        <v>1095</v>
      </c>
      <c r="O11" s="117" t="s">
        <v>1096</v>
      </c>
      <c r="P11" s="117" t="s">
        <v>1097</v>
      </c>
      <c r="Q11" s="117" t="s">
        <v>1098</v>
      </c>
    </row>
    <row r="12" spans="1:23">
      <c r="A12" s="116" t="s">
        <v>964</v>
      </c>
      <c r="B12" s="117" t="s">
        <v>1099</v>
      </c>
      <c r="C12" s="117" t="s">
        <v>1100</v>
      </c>
      <c r="D12" s="117" t="s">
        <v>1101</v>
      </c>
      <c r="E12" s="117" t="s">
        <v>1102</v>
      </c>
      <c r="F12" s="117" t="s">
        <v>1103</v>
      </c>
      <c r="G12" s="117" t="s">
        <v>1104</v>
      </c>
      <c r="H12" s="117" t="s">
        <v>1105</v>
      </c>
      <c r="I12" s="117" t="s">
        <v>1106</v>
      </c>
      <c r="J12" s="117" t="s">
        <v>1107</v>
      </c>
      <c r="K12" s="117" t="s">
        <v>1108</v>
      </c>
      <c r="L12" s="117" t="s">
        <v>1109</v>
      </c>
      <c r="M12" s="117" t="s">
        <v>1110</v>
      </c>
      <c r="N12" s="117" t="s">
        <v>1111</v>
      </c>
      <c r="O12" s="117" t="s">
        <v>1112</v>
      </c>
      <c r="P12" s="117" t="s">
        <v>1113</v>
      </c>
      <c r="Q12" s="117" t="s">
        <v>1114</v>
      </c>
    </row>
    <row r="13" spans="1:23" ht="30">
      <c r="A13" s="116" t="s">
        <v>965</v>
      </c>
      <c r="B13" s="117" t="s">
        <v>1115</v>
      </c>
      <c r="C13" s="117" t="s">
        <v>1116</v>
      </c>
      <c r="D13" s="117" t="s">
        <v>1117</v>
      </c>
      <c r="E13" s="117" t="s">
        <v>1118</v>
      </c>
      <c r="F13" s="117" t="s">
        <v>1119</v>
      </c>
      <c r="G13" s="117" t="s">
        <v>1120</v>
      </c>
      <c r="H13" s="117" t="s">
        <v>1121</v>
      </c>
      <c r="I13" s="117" t="s">
        <v>1122</v>
      </c>
      <c r="J13" s="117" t="s">
        <v>1123</v>
      </c>
      <c r="K13" s="117" t="s">
        <v>1124</v>
      </c>
      <c r="L13" s="117" t="s">
        <v>1125</v>
      </c>
      <c r="M13" s="117" t="s">
        <v>1126</v>
      </c>
      <c r="N13" s="117" t="s">
        <v>1127</v>
      </c>
      <c r="O13" s="117" t="s">
        <v>1128</v>
      </c>
      <c r="P13" s="117" t="s">
        <v>1129</v>
      </c>
      <c r="Q13" s="117" t="s">
        <v>1130</v>
      </c>
    </row>
    <row r="14" spans="1:23">
      <c r="A14" s="116" t="s">
        <v>966</v>
      </c>
      <c r="B14" s="117" t="s">
        <v>1131</v>
      </c>
      <c r="C14" s="117" t="s">
        <v>1132</v>
      </c>
      <c r="D14" s="117" t="s">
        <v>1133</v>
      </c>
      <c r="E14" s="117" t="s">
        <v>1134</v>
      </c>
      <c r="F14" s="117" t="s">
        <v>1135</v>
      </c>
      <c r="G14" s="117" t="s">
        <v>1136</v>
      </c>
      <c r="H14" s="117" t="s">
        <v>1137</v>
      </c>
      <c r="I14" s="117" t="s">
        <v>1138</v>
      </c>
      <c r="J14" s="117" t="s">
        <v>1139</v>
      </c>
      <c r="K14" s="117" t="s">
        <v>1140</v>
      </c>
      <c r="L14" s="117" t="s">
        <v>1141</v>
      </c>
      <c r="M14" s="117" t="s">
        <v>1142</v>
      </c>
      <c r="N14" s="117" t="s">
        <v>1143</v>
      </c>
      <c r="O14" s="117" t="s">
        <v>1144</v>
      </c>
      <c r="P14" s="117" t="s">
        <v>1145</v>
      </c>
      <c r="Q14" s="117" t="s">
        <v>1146</v>
      </c>
    </row>
    <row r="15" spans="1:23">
      <c r="A15" s="116" t="s">
        <v>967</v>
      </c>
      <c r="B15" s="117" t="s">
        <v>1147</v>
      </c>
      <c r="C15" s="117" t="s">
        <v>1148</v>
      </c>
      <c r="D15" s="117" t="s">
        <v>1149</v>
      </c>
      <c r="E15" s="117" t="s">
        <v>1150</v>
      </c>
      <c r="F15" s="117" t="s">
        <v>1151</v>
      </c>
      <c r="G15" s="117" t="s">
        <v>1152</v>
      </c>
      <c r="H15" s="117" t="s">
        <v>1153</v>
      </c>
      <c r="I15" s="117" t="s">
        <v>1154</v>
      </c>
      <c r="J15" s="117" t="s">
        <v>1155</v>
      </c>
      <c r="K15" s="117" t="s">
        <v>1156</v>
      </c>
      <c r="L15" s="117" t="s">
        <v>1157</v>
      </c>
      <c r="M15" s="117" t="s">
        <v>1158</v>
      </c>
      <c r="N15" s="117" t="s">
        <v>1159</v>
      </c>
      <c r="O15" s="117" t="s">
        <v>1160</v>
      </c>
      <c r="P15" s="117" t="s">
        <v>1161</v>
      </c>
      <c r="Q15" s="117" t="s">
        <v>1162</v>
      </c>
    </row>
    <row r="16" spans="1:23">
      <c r="A16" s="116" t="s">
        <v>968</v>
      </c>
      <c r="B16" s="117" t="s">
        <v>1163</v>
      </c>
      <c r="C16" s="117" t="s">
        <v>1164</v>
      </c>
      <c r="D16" s="117" t="s">
        <v>1165</v>
      </c>
      <c r="E16" s="117" t="s">
        <v>1166</v>
      </c>
      <c r="F16" s="117" t="s">
        <v>1167</v>
      </c>
      <c r="G16" s="117" t="s">
        <v>1168</v>
      </c>
      <c r="H16" s="117" t="s">
        <v>1169</v>
      </c>
      <c r="I16" s="117" t="s">
        <v>1170</v>
      </c>
      <c r="J16" s="117" t="s">
        <v>1171</v>
      </c>
      <c r="K16" s="117" t="s">
        <v>1172</v>
      </c>
      <c r="L16" s="117" t="s">
        <v>1173</v>
      </c>
      <c r="M16" s="118"/>
      <c r="N16" s="117" t="s">
        <v>1174</v>
      </c>
      <c r="O16" s="117" t="s">
        <v>1175</v>
      </c>
      <c r="P16" s="117" t="s">
        <v>1176</v>
      </c>
      <c r="Q16" s="117" t="s">
        <v>1177</v>
      </c>
    </row>
    <row r="17" spans="1:17">
      <c r="A17" s="116" t="s">
        <v>969</v>
      </c>
      <c r="B17" s="117" t="s">
        <v>1178</v>
      </c>
      <c r="C17" s="117" t="s">
        <v>1179</v>
      </c>
      <c r="D17" s="117" t="s">
        <v>1180</v>
      </c>
      <c r="E17" s="117" t="s">
        <v>1181</v>
      </c>
      <c r="F17" s="117" t="s">
        <v>1182</v>
      </c>
      <c r="G17" s="117" t="s">
        <v>1183</v>
      </c>
      <c r="H17" s="117" t="s">
        <v>1184</v>
      </c>
      <c r="I17" s="117" t="s">
        <v>1185</v>
      </c>
      <c r="J17" s="117" t="s">
        <v>1186</v>
      </c>
      <c r="K17" s="117" t="s">
        <v>1187</v>
      </c>
      <c r="L17" s="117" t="s">
        <v>1188</v>
      </c>
      <c r="M17" s="118"/>
      <c r="N17" s="117" t="s">
        <v>1189</v>
      </c>
      <c r="O17" s="117" t="s">
        <v>1190</v>
      </c>
      <c r="P17" s="117" t="s">
        <v>1191</v>
      </c>
      <c r="Q17" s="117" t="s">
        <v>1192</v>
      </c>
    </row>
    <row r="18" spans="1:17" ht="30">
      <c r="A18" s="116" t="s">
        <v>970</v>
      </c>
      <c r="B18" s="117" t="s">
        <v>1193</v>
      </c>
      <c r="C18" s="117" t="s">
        <v>1194</v>
      </c>
      <c r="D18" s="117" t="s">
        <v>1195</v>
      </c>
      <c r="E18" s="117" t="s">
        <v>1196</v>
      </c>
      <c r="F18" s="117" t="s">
        <v>1197</v>
      </c>
      <c r="G18" s="117" t="s">
        <v>1198</v>
      </c>
      <c r="H18" s="117" t="s">
        <v>1199</v>
      </c>
      <c r="I18" s="117" t="s">
        <v>1200</v>
      </c>
      <c r="J18" s="117" t="s">
        <v>1201</v>
      </c>
      <c r="K18" s="117" t="s">
        <v>1202</v>
      </c>
      <c r="L18" s="117" t="s">
        <v>1203</v>
      </c>
      <c r="M18" s="118"/>
      <c r="N18" s="117" t="s">
        <v>1204</v>
      </c>
      <c r="O18" s="117" t="s">
        <v>1205</v>
      </c>
      <c r="P18" s="117" t="s">
        <v>1206</v>
      </c>
      <c r="Q18" s="117" t="s">
        <v>1207</v>
      </c>
    </row>
    <row r="19" spans="1:17">
      <c r="A19" s="116" t="s">
        <v>971</v>
      </c>
      <c r="B19" s="117" t="s">
        <v>1208</v>
      </c>
      <c r="C19" s="117" t="s">
        <v>1209</v>
      </c>
      <c r="D19" s="117" t="s">
        <v>1210</v>
      </c>
      <c r="E19" s="117" t="s">
        <v>1211</v>
      </c>
      <c r="F19" s="117" t="s">
        <v>1212</v>
      </c>
      <c r="G19" s="117" t="s">
        <v>1213</v>
      </c>
      <c r="H19" s="117" t="s">
        <v>1214</v>
      </c>
      <c r="I19" s="117" t="s">
        <v>1215</v>
      </c>
      <c r="J19" s="117" t="s">
        <v>1216</v>
      </c>
      <c r="K19" s="117" t="s">
        <v>1217</v>
      </c>
      <c r="L19" s="117" t="s">
        <v>1218</v>
      </c>
      <c r="M19" s="118"/>
      <c r="N19" s="117" t="s">
        <v>1219</v>
      </c>
      <c r="O19" s="117" t="s">
        <v>1220</v>
      </c>
      <c r="P19" s="117" t="s">
        <v>1221</v>
      </c>
      <c r="Q19" s="117" t="s">
        <v>1222</v>
      </c>
    </row>
    <row r="20" spans="1:17">
      <c r="B20" s="117" t="s">
        <v>1223</v>
      </c>
      <c r="C20" s="117" t="s">
        <v>1224</v>
      </c>
      <c r="D20" s="117" t="s">
        <v>1225</v>
      </c>
      <c r="E20" s="117" t="s">
        <v>1226</v>
      </c>
      <c r="F20" s="117" t="s">
        <v>1227</v>
      </c>
      <c r="G20" s="117" t="s">
        <v>1228</v>
      </c>
      <c r="H20" s="117" t="s">
        <v>1229</v>
      </c>
      <c r="I20" s="117" t="s">
        <v>1230</v>
      </c>
      <c r="J20" s="117" t="s">
        <v>1231</v>
      </c>
      <c r="K20" s="117" t="s">
        <v>1232</v>
      </c>
      <c r="L20" s="117" t="s">
        <v>1233</v>
      </c>
      <c r="M20" s="118"/>
      <c r="N20" s="117" t="s">
        <v>1234</v>
      </c>
      <c r="O20" s="117" t="s">
        <v>1235</v>
      </c>
      <c r="P20" s="117" t="s">
        <v>1236</v>
      </c>
      <c r="Q20" s="117" t="s">
        <v>1237</v>
      </c>
    </row>
    <row r="21" spans="1:17">
      <c r="B21" s="117" t="s">
        <v>1238</v>
      </c>
      <c r="C21" s="117" t="s">
        <v>1239</v>
      </c>
      <c r="D21" s="117" t="s">
        <v>1240</v>
      </c>
      <c r="E21" s="117" t="s">
        <v>1241</v>
      </c>
      <c r="F21" s="117" t="s">
        <v>1242</v>
      </c>
      <c r="G21" s="117" t="s">
        <v>1243</v>
      </c>
      <c r="H21" s="117" t="s">
        <v>1244</v>
      </c>
      <c r="I21" s="117" t="s">
        <v>1245</v>
      </c>
      <c r="J21" s="117" t="s">
        <v>1246</v>
      </c>
      <c r="K21" s="117" t="s">
        <v>1247</v>
      </c>
      <c r="L21" s="117" t="s">
        <v>1248</v>
      </c>
      <c r="M21" s="118"/>
      <c r="N21" s="117" t="s">
        <v>1249</v>
      </c>
      <c r="O21" s="117" t="s">
        <v>1250</v>
      </c>
      <c r="P21" s="117" t="s">
        <v>1251</v>
      </c>
      <c r="Q21" s="117" t="s">
        <v>1252</v>
      </c>
    </row>
    <row r="22" spans="1:17">
      <c r="B22" s="117" t="s">
        <v>1253</v>
      </c>
      <c r="C22" s="117" t="s">
        <v>1254</v>
      </c>
      <c r="D22" s="117" t="s">
        <v>1255</v>
      </c>
      <c r="E22" s="117" t="s">
        <v>1256</v>
      </c>
      <c r="F22" s="117" t="s">
        <v>1257</v>
      </c>
      <c r="G22" s="117" t="s">
        <v>1258</v>
      </c>
      <c r="H22" s="117" t="s">
        <v>1259</v>
      </c>
      <c r="I22" s="117" t="s">
        <v>1260</v>
      </c>
      <c r="J22" s="117" t="s">
        <v>1261</v>
      </c>
      <c r="K22" s="117" t="s">
        <v>1262</v>
      </c>
      <c r="L22" s="117" t="s">
        <v>1263</v>
      </c>
      <c r="M22" s="118"/>
      <c r="N22" s="117" t="s">
        <v>1264</v>
      </c>
      <c r="O22" s="117" t="s">
        <v>1265</v>
      </c>
      <c r="P22" s="117" t="s">
        <v>1266</v>
      </c>
      <c r="Q22" s="117" t="s">
        <v>1267</v>
      </c>
    </row>
    <row r="23" spans="1:17">
      <c r="B23" s="117" t="s">
        <v>1268</v>
      </c>
      <c r="C23" s="117" t="s">
        <v>1269</v>
      </c>
      <c r="D23" s="117" t="s">
        <v>1270</v>
      </c>
      <c r="E23" s="117" t="s">
        <v>1271</v>
      </c>
      <c r="F23" s="117" t="s">
        <v>1272</v>
      </c>
      <c r="G23" s="117" t="s">
        <v>1273</v>
      </c>
      <c r="H23" s="117" t="s">
        <v>1274</v>
      </c>
      <c r="I23" s="117" t="s">
        <v>1275</v>
      </c>
      <c r="J23" s="117" t="s">
        <v>1276</v>
      </c>
      <c r="K23" s="117" t="s">
        <v>1277</v>
      </c>
      <c r="L23" s="117" t="s">
        <v>1278</v>
      </c>
      <c r="M23" s="118"/>
      <c r="N23" s="117" t="s">
        <v>1279</v>
      </c>
      <c r="O23" s="117" t="s">
        <v>1280</v>
      </c>
      <c r="P23" s="117" t="s">
        <v>1281</v>
      </c>
      <c r="Q23" s="117" t="s">
        <v>1282</v>
      </c>
    </row>
    <row r="24" spans="1:17">
      <c r="B24" s="117" t="s">
        <v>1283</v>
      </c>
      <c r="C24" s="117" t="s">
        <v>1284</v>
      </c>
      <c r="D24" s="117" t="s">
        <v>1285</v>
      </c>
      <c r="E24" s="117" t="s">
        <v>1286</v>
      </c>
      <c r="F24" s="117" t="s">
        <v>1287</v>
      </c>
      <c r="G24" s="117" t="s">
        <v>1288</v>
      </c>
      <c r="H24" s="117" t="s">
        <v>1289</v>
      </c>
      <c r="I24" s="117" t="s">
        <v>1290</v>
      </c>
      <c r="J24" s="117" t="s">
        <v>1291</v>
      </c>
      <c r="K24" s="117" t="s">
        <v>1292</v>
      </c>
      <c r="L24" s="117" t="s">
        <v>1293</v>
      </c>
      <c r="M24" s="118"/>
      <c r="N24" s="117" t="s">
        <v>1294</v>
      </c>
      <c r="O24" s="117" t="s">
        <v>1295</v>
      </c>
      <c r="P24" s="117" t="s">
        <v>1296</v>
      </c>
      <c r="Q24" s="117" t="s">
        <v>1297</v>
      </c>
    </row>
    <row r="25" spans="1:17">
      <c r="B25" s="117" t="s">
        <v>1298</v>
      </c>
      <c r="C25" s="117" t="s">
        <v>1299</v>
      </c>
      <c r="D25" s="117" t="s">
        <v>1300</v>
      </c>
      <c r="E25" s="117" t="s">
        <v>1301</v>
      </c>
      <c r="F25" s="117" t="s">
        <v>1302</v>
      </c>
      <c r="G25" s="117" t="s">
        <v>1303</v>
      </c>
      <c r="H25" s="117" t="s">
        <v>1304</v>
      </c>
      <c r="I25" s="117" t="s">
        <v>1305</v>
      </c>
      <c r="J25" s="117" t="s">
        <v>1306</v>
      </c>
      <c r="K25" s="117" t="s">
        <v>1307</v>
      </c>
      <c r="L25" s="117" t="s">
        <v>1308</v>
      </c>
      <c r="M25" s="118"/>
      <c r="N25" s="117" t="s">
        <v>1309</v>
      </c>
      <c r="O25" s="117" t="s">
        <v>1310</v>
      </c>
      <c r="P25" s="117" t="s">
        <v>1311</v>
      </c>
      <c r="Q25" s="117" t="s">
        <v>1312</v>
      </c>
    </row>
    <row r="26" spans="1:17">
      <c r="B26" s="117" t="s">
        <v>1313</v>
      </c>
      <c r="C26" s="117" t="s">
        <v>1314</v>
      </c>
      <c r="D26" s="117" t="s">
        <v>1315</v>
      </c>
      <c r="E26" s="117" t="s">
        <v>1316</v>
      </c>
      <c r="F26" s="117" t="s">
        <v>1317</v>
      </c>
      <c r="G26" s="117" t="s">
        <v>1318</v>
      </c>
      <c r="H26" s="117" t="s">
        <v>1319</v>
      </c>
      <c r="I26" s="117" t="s">
        <v>1320</v>
      </c>
      <c r="J26" s="117" t="s">
        <v>1321</v>
      </c>
      <c r="K26" s="117" t="s">
        <v>1322</v>
      </c>
      <c r="L26" s="117" t="s">
        <v>1323</v>
      </c>
      <c r="M26" s="118"/>
      <c r="N26" s="117" t="s">
        <v>1324</v>
      </c>
      <c r="O26" s="117" t="s">
        <v>1325</v>
      </c>
      <c r="P26" s="117" t="s">
        <v>1326</v>
      </c>
      <c r="Q26" s="117" t="s">
        <v>1327</v>
      </c>
    </row>
    <row r="27" spans="1:17">
      <c r="B27" s="117" t="s">
        <v>1328</v>
      </c>
      <c r="C27" s="117" t="s">
        <v>1329</v>
      </c>
      <c r="D27" s="117" t="s">
        <v>1330</v>
      </c>
      <c r="E27" s="117" t="s">
        <v>1331</v>
      </c>
      <c r="F27" s="117" t="s">
        <v>1332</v>
      </c>
      <c r="G27" s="117" t="s">
        <v>1333</v>
      </c>
      <c r="H27" s="117" t="s">
        <v>1334</v>
      </c>
      <c r="I27" s="117" t="s">
        <v>1335</v>
      </c>
      <c r="J27" s="117" t="s">
        <v>1336</v>
      </c>
      <c r="K27" s="117" t="s">
        <v>1337</v>
      </c>
      <c r="L27" s="117" t="s">
        <v>1338</v>
      </c>
      <c r="M27" s="118"/>
      <c r="N27" s="117" t="s">
        <v>1091</v>
      </c>
      <c r="O27" s="117" t="s">
        <v>1339</v>
      </c>
      <c r="P27" s="117" t="s">
        <v>1340</v>
      </c>
      <c r="Q27" s="117" t="s">
        <v>1341</v>
      </c>
    </row>
    <row r="28" spans="1:17">
      <c r="B28" s="117" t="s">
        <v>1342</v>
      </c>
      <c r="C28" s="117" t="s">
        <v>1343</v>
      </c>
      <c r="D28" s="117" t="s">
        <v>1344</v>
      </c>
      <c r="E28" s="117" t="s">
        <v>1345</v>
      </c>
      <c r="F28" s="117" t="s">
        <v>1346</v>
      </c>
      <c r="G28" s="117" t="s">
        <v>1347</v>
      </c>
      <c r="H28" s="117" t="s">
        <v>1348</v>
      </c>
      <c r="I28" s="117" t="s">
        <v>1349</v>
      </c>
      <c r="J28" s="117" t="s">
        <v>1350</v>
      </c>
      <c r="K28" s="117" t="s">
        <v>1351</v>
      </c>
      <c r="L28" s="117" t="s">
        <v>1352</v>
      </c>
      <c r="M28" s="118"/>
      <c r="N28" s="117" t="s">
        <v>1353</v>
      </c>
      <c r="O28" s="117" t="s">
        <v>1354</v>
      </c>
      <c r="P28" s="117" t="s">
        <v>1355</v>
      </c>
      <c r="Q28" s="117" t="s">
        <v>1356</v>
      </c>
    </row>
    <row r="29" spans="1:17">
      <c r="B29" s="117" t="s">
        <v>1357</v>
      </c>
      <c r="C29" s="117" t="s">
        <v>1358</v>
      </c>
      <c r="D29" s="117" t="s">
        <v>1359</v>
      </c>
      <c r="E29" s="117" t="s">
        <v>1360</v>
      </c>
      <c r="F29" s="117" t="s">
        <v>1361</v>
      </c>
      <c r="G29" s="117" t="s">
        <v>1362</v>
      </c>
      <c r="H29" s="117" t="s">
        <v>1363</v>
      </c>
      <c r="I29" s="117" t="s">
        <v>1364</v>
      </c>
      <c r="J29" s="117" t="s">
        <v>1365</v>
      </c>
      <c r="K29" s="117" t="s">
        <v>1366</v>
      </c>
      <c r="L29" s="117" t="s">
        <v>1367</v>
      </c>
      <c r="M29" s="118"/>
      <c r="N29" s="117" t="s">
        <v>1368</v>
      </c>
      <c r="O29" s="117" t="s">
        <v>1369</v>
      </c>
      <c r="P29" s="117" t="s">
        <v>1370</v>
      </c>
      <c r="Q29" s="117" t="s">
        <v>1371</v>
      </c>
    </row>
    <row r="30" spans="1:17">
      <c r="B30" s="117" t="s">
        <v>1372</v>
      </c>
      <c r="C30" s="117" t="s">
        <v>1373</v>
      </c>
      <c r="D30" s="117" t="s">
        <v>1374</v>
      </c>
      <c r="E30" s="117" t="s">
        <v>1375</v>
      </c>
      <c r="F30" s="117" t="s">
        <v>1376</v>
      </c>
      <c r="G30" s="117" t="s">
        <v>1377</v>
      </c>
      <c r="H30" s="117" t="s">
        <v>1378</v>
      </c>
      <c r="I30" s="117" t="s">
        <v>1379</v>
      </c>
      <c r="J30" s="117" t="s">
        <v>1380</v>
      </c>
      <c r="K30" s="117" t="s">
        <v>1381</v>
      </c>
      <c r="L30" s="117" t="s">
        <v>1382</v>
      </c>
      <c r="M30" s="118"/>
      <c r="N30" s="117" t="s">
        <v>1383</v>
      </c>
      <c r="O30" s="117" t="s">
        <v>1384</v>
      </c>
      <c r="P30" s="117" t="s">
        <v>1385</v>
      </c>
      <c r="Q30" s="117" t="s">
        <v>1386</v>
      </c>
    </row>
    <row r="31" spans="1:17">
      <c r="B31" s="117" t="s">
        <v>1387</v>
      </c>
      <c r="C31" s="117" t="s">
        <v>1388</v>
      </c>
      <c r="D31" s="117" t="s">
        <v>1389</v>
      </c>
      <c r="E31" s="117" t="s">
        <v>1390</v>
      </c>
      <c r="F31" s="117" t="s">
        <v>1391</v>
      </c>
      <c r="G31" s="117" t="s">
        <v>1392</v>
      </c>
      <c r="H31" s="117" t="s">
        <v>1393</v>
      </c>
      <c r="I31" s="117" t="s">
        <v>1394</v>
      </c>
      <c r="J31" s="117" t="s">
        <v>1395</v>
      </c>
      <c r="K31" s="117" t="s">
        <v>1396</v>
      </c>
      <c r="L31" s="117" t="s">
        <v>1397</v>
      </c>
      <c r="M31" s="118"/>
      <c r="N31" s="117" t="s">
        <v>1398</v>
      </c>
      <c r="O31" s="117" t="s">
        <v>1399</v>
      </c>
      <c r="P31" s="117" t="s">
        <v>1400</v>
      </c>
      <c r="Q31" s="117" t="s">
        <v>1401</v>
      </c>
    </row>
    <row r="32" spans="1:17">
      <c r="B32" s="117" t="s">
        <v>1402</v>
      </c>
      <c r="C32" s="117" t="s">
        <v>1403</v>
      </c>
      <c r="D32" s="117" t="s">
        <v>1404</v>
      </c>
      <c r="E32" s="117" t="s">
        <v>1405</v>
      </c>
      <c r="F32" s="117" t="s">
        <v>1406</v>
      </c>
      <c r="G32" s="117" t="s">
        <v>1407</v>
      </c>
      <c r="H32" s="117" t="s">
        <v>1408</v>
      </c>
      <c r="I32" s="117" t="s">
        <v>1409</v>
      </c>
      <c r="J32" s="117" t="s">
        <v>1410</v>
      </c>
      <c r="K32" s="117" t="s">
        <v>1411</v>
      </c>
      <c r="L32" s="117" t="s">
        <v>1412</v>
      </c>
      <c r="M32" s="118"/>
      <c r="N32" s="117" t="s">
        <v>1413</v>
      </c>
      <c r="O32" s="117" t="s">
        <v>1414</v>
      </c>
      <c r="P32" s="117" t="s">
        <v>1415</v>
      </c>
      <c r="Q32" s="117" t="s">
        <v>1416</v>
      </c>
    </row>
    <row r="33" spans="2:17">
      <c r="B33" s="117" t="s">
        <v>1417</v>
      </c>
      <c r="C33" s="117" t="s">
        <v>1418</v>
      </c>
      <c r="D33" s="117" t="s">
        <v>1419</v>
      </c>
      <c r="E33" s="117" t="s">
        <v>1420</v>
      </c>
      <c r="F33" s="117" t="s">
        <v>1421</v>
      </c>
      <c r="G33" s="117" t="s">
        <v>1422</v>
      </c>
      <c r="H33" s="117" t="s">
        <v>1423</v>
      </c>
      <c r="I33" s="117" t="s">
        <v>1424</v>
      </c>
      <c r="J33" s="117" t="s">
        <v>1425</v>
      </c>
      <c r="K33" s="117" t="s">
        <v>1426</v>
      </c>
      <c r="L33" s="117" t="s">
        <v>1427</v>
      </c>
      <c r="M33" s="118"/>
      <c r="N33" s="117" t="s">
        <v>1428</v>
      </c>
      <c r="O33" s="117" t="s">
        <v>1429</v>
      </c>
      <c r="P33" s="117" t="s">
        <v>1430</v>
      </c>
      <c r="Q33" s="117" t="s">
        <v>1431</v>
      </c>
    </row>
    <row r="34" spans="2:17">
      <c r="B34" s="117" t="s">
        <v>1432</v>
      </c>
      <c r="C34" s="117" t="s">
        <v>1433</v>
      </c>
      <c r="D34" s="117" t="s">
        <v>1434</v>
      </c>
      <c r="E34" s="117" t="s">
        <v>1435</v>
      </c>
      <c r="F34" s="117" t="s">
        <v>1436</v>
      </c>
      <c r="G34" s="117" t="s">
        <v>1437</v>
      </c>
      <c r="H34" s="117" t="s">
        <v>1438</v>
      </c>
      <c r="I34" s="117" t="s">
        <v>1439</v>
      </c>
      <c r="J34" s="117" t="s">
        <v>1440</v>
      </c>
      <c r="K34" s="117" t="s">
        <v>1441</v>
      </c>
      <c r="L34" s="117" t="s">
        <v>1442</v>
      </c>
      <c r="M34" s="118"/>
      <c r="N34" s="117" t="s">
        <v>1443</v>
      </c>
      <c r="O34" s="117" t="s">
        <v>1444</v>
      </c>
      <c r="P34" s="117" t="s">
        <v>1445</v>
      </c>
      <c r="Q34" s="117" t="s">
        <v>1446</v>
      </c>
    </row>
    <row r="35" spans="2:17">
      <c r="B35" s="117" t="s">
        <v>1447</v>
      </c>
      <c r="C35" s="117" t="s">
        <v>1051</v>
      </c>
      <c r="D35" s="117" t="s">
        <v>1448</v>
      </c>
      <c r="E35" s="117" t="s">
        <v>1449</v>
      </c>
      <c r="F35" s="117" t="s">
        <v>1450</v>
      </c>
      <c r="G35" s="117" t="s">
        <v>1451</v>
      </c>
      <c r="H35" s="117" t="s">
        <v>1452</v>
      </c>
      <c r="I35" s="117" t="s">
        <v>1453</v>
      </c>
      <c r="J35" s="117" t="s">
        <v>1454</v>
      </c>
      <c r="K35" s="117" t="s">
        <v>1455</v>
      </c>
      <c r="L35" s="117" t="s">
        <v>1456</v>
      </c>
      <c r="M35" s="118"/>
      <c r="N35" s="117" t="s">
        <v>1457</v>
      </c>
      <c r="O35" s="117" t="s">
        <v>1458</v>
      </c>
      <c r="P35" s="117" t="s">
        <v>1459</v>
      </c>
      <c r="Q35" s="117" t="s">
        <v>1460</v>
      </c>
    </row>
    <row r="36" spans="2:17">
      <c r="B36" s="117" t="s">
        <v>1461</v>
      </c>
      <c r="C36" s="117" t="s">
        <v>1462</v>
      </c>
      <c r="D36" s="117" t="s">
        <v>1463</v>
      </c>
      <c r="E36" s="117" t="s">
        <v>1464</v>
      </c>
      <c r="F36" s="117" t="s">
        <v>1465</v>
      </c>
      <c r="G36" s="117" t="s">
        <v>1466</v>
      </c>
      <c r="H36" s="117" t="s">
        <v>1467</v>
      </c>
      <c r="I36" s="117" t="s">
        <v>1468</v>
      </c>
      <c r="J36" s="117" t="s">
        <v>1469</v>
      </c>
      <c r="K36" s="117" t="s">
        <v>1470</v>
      </c>
      <c r="L36" s="117" t="s">
        <v>1471</v>
      </c>
      <c r="M36" s="118"/>
      <c r="N36" s="117" t="s">
        <v>1472</v>
      </c>
      <c r="O36" s="117" t="s">
        <v>1473</v>
      </c>
      <c r="P36" s="117" t="s">
        <v>1474</v>
      </c>
      <c r="Q36" s="117" t="s">
        <v>1475</v>
      </c>
    </row>
    <row r="37" spans="2:17">
      <c r="B37" s="117" t="s">
        <v>1476</v>
      </c>
      <c r="C37" s="117" t="s">
        <v>1477</v>
      </c>
      <c r="D37" s="117" t="s">
        <v>1478</v>
      </c>
      <c r="E37" s="117" t="s">
        <v>1479</v>
      </c>
      <c r="F37" s="117" t="s">
        <v>1480</v>
      </c>
      <c r="G37" s="117" t="s">
        <v>1481</v>
      </c>
      <c r="H37" s="117" t="s">
        <v>1482</v>
      </c>
      <c r="I37" s="117" t="s">
        <v>1483</v>
      </c>
      <c r="J37" s="117" t="s">
        <v>1484</v>
      </c>
      <c r="K37" s="117" t="s">
        <v>1485</v>
      </c>
      <c r="L37" s="117" t="s">
        <v>1486</v>
      </c>
      <c r="M37" s="118"/>
      <c r="N37" s="117" t="s">
        <v>1487</v>
      </c>
      <c r="O37" s="117" t="s">
        <v>1488</v>
      </c>
      <c r="P37" s="117" t="s">
        <v>1489</v>
      </c>
      <c r="Q37" s="117" t="s">
        <v>1490</v>
      </c>
    </row>
    <row r="38" spans="2:17">
      <c r="B38" s="117" t="s">
        <v>1491</v>
      </c>
      <c r="C38" s="117" t="s">
        <v>1492</v>
      </c>
      <c r="D38" s="117" t="s">
        <v>1493</v>
      </c>
      <c r="E38" s="117" t="s">
        <v>1494</v>
      </c>
      <c r="F38" s="117" t="s">
        <v>1495</v>
      </c>
      <c r="G38" s="117" t="s">
        <v>1496</v>
      </c>
      <c r="H38" s="117" t="s">
        <v>1497</v>
      </c>
      <c r="I38" s="117" t="s">
        <v>1498</v>
      </c>
      <c r="J38" s="117" t="s">
        <v>1499</v>
      </c>
      <c r="K38" s="117" t="s">
        <v>1500</v>
      </c>
      <c r="L38" s="117" t="s">
        <v>1501</v>
      </c>
      <c r="M38" s="118"/>
      <c r="N38" s="117" t="s">
        <v>1502</v>
      </c>
      <c r="O38" s="117" t="s">
        <v>1503</v>
      </c>
      <c r="P38" s="117" t="s">
        <v>1504</v>
      </c>
      <c r="Q38" s="117" t="s">
        <v>1505</v>
      </c>
    </row>
    <row r="39" spans="2:17">
      <c r="B39" s="117" t="s">
        <v>1506</v>
      </c>
      <c r="C39" s="117" t="s">
        <v>1507</v>
      </c>
      <c r="D39" s="117" t="s">
        <v>1508</v>
      </c>
      <c r="E39" s="117" t="s">
        <v>1509</v>
      </c>
      <c r="F39" s="117" t="s">
        <v>1510</v>
      </c>
      <c r="G39" s="117" t="s">
        <v>1511</v>
      </c>
      <c r="H39" s="117" t="s">
        <v>1512</v>
      </c>
      <c r="I39" s="117" t="s">
        <v>1513</v>
      </c>
      <c r="J39" s="117" t="s">
        <v>1514</v>
      </c>
      <c r="K39" s="117" t="s">
        <v>1152</v>
      </c>
      <c r="L39" s="117" t="s">
        <v>1515</v>
      </c>
      <c r="M39" s="118"/>
      <c r="N39" s="117" t="s">
        <v>1516</v>
      </c>
      <c r="O39" s="117" t="s">
        <v>1517</v>
      </c>
      <c r="P39" s="117" t="s">
        <v>1518</v>
      </c>
      <c r="Q39" s="117" t="s">
        <v>1519</v>
      </c>
    </row>
    <row r="40" spans="2:17">
      <c r="B40" s="117" t="s">
        <v>1520</v>
      </c>
      <c r="C40" s="117" t="s">
        <v>1521</v>
      </c>
      <c r="D40" s="117" t="s">
        <v>1522</v>
      </c>
      <c r="E40" s="117" t="s">
        <v>1523</v>
      </c>
      <c r="F40" s="117" t="s">
        <v>1524</v>
      </c>
      <c r="G40" s="117" t="s">
        <v>1525</v>
      </c>
      <c r="H40" s="117" t="s">
        <v>1526</v>
      </c>
      <c r="I40" s="117" t="s">
        <v>1527</v>
      </c>
      <c r="J40" s="117" t="s">
        <v>1528</v>
      </c>
      <c r="K40" s="117" t="s">
        <v>1529</v>
      </c>
      <c r="L40" s="117" t="s">
        <v>1530</v>
      </c>
      <c r="M40" s="118"/>
      <c r="N40" s="117" t="s">
        <v>1531</v>
      </c>
      <c r="O40" s="117" t="s">
        <v>1532</v>
      </c>
      <c r="P40" s="117" t="s">
        <v>1533</v>
      </c>
      <c r="Q40" s="117" t="s">
        <v>1534</v>
      </c>
    </row>
    <row r="41" spans="2:17">
      <c r="B41" s="117" t="s">
        <v>1535</v>
      </c>
      <c r="C41" s="117" t="s">
        <v>1536</v>
      </c>
      <c r="D41" s="117" t="s">
        <v>1537</v>
      </c>
      <c r="E41" s="117" t="s">
        <v>1538</v>
      </c>
      <c r="F41" s="117" t="s">
        <v>1539</v>
      </c>
      <c r="G41" s="117" t="s">
        <v>1540</v>
      </c>
      <c r="H41" s="117" t="s">
        <v>1541</v>
      </c>
      <c r="I41" s="117" t="s">
        <v>1542</v>
      </c>
      <c r="J41" s="117" t="s">
        <v>1543</v>
      </c>
      <c r="K41" s="117" t="s">
        <v>1544</v>
      </c>
      <c r="L41" s="117" t="s">
        <v>1545</v>
      </c>
      <c r="M41" s="118"/>
      <c r="N41" s="117" t="s">
        <v>1546</v>
      </c>
      <c r="O41" s="117" t="s">
        <v>1547</v>
      </c>
      <c r="P41" s="117" t="s">
        <v>1548</v>
      </c>
      <c r="Q41" s="117" t="s">
        <v>1549</v>
      </c>
    </row>
    <row r="42" spans="2:17">
      <c r="B42" s="117" t="s">
        <v>1550</v>
      </c>
      <c r="C42" s="117" t="s">
        <v>1371</v>
      </c>
      <c r="D42" s="117" t="s">
        <v>1551</v>
      </c>
      <c r="E42" s="117" t="s">
        <v>1552</v>
      </c>
      <c r="F42" s="117" t="s">
        <v>1553</v>
      </c>
      <c r="G42" s="117" t="s">
        <v>1554</v>
      </c>
      <c r="H42" s="117" t="s">
        <v>1555</v>
      </c>
      <c r="I42" s="117" t="s">
        <v>1556</v>
      </c>
      <c r="J42" s="117" t="s">
        <v>1557</v>
      </c>
      <c r="K42" s="117" t="s">
        <v>1558</v>
      </c>
      <c r="L42" s="117" t="s">
        <v>1559</v>
      </c>
      <c r="M42" s="118"/>
      <c r="N42" s="117" t="s">
        <v>1560</v>
      </c>
      <c r="O42" s="117" t="s">
        <v>1561</v>
      </c>
      <c r="P42" s="117" t="s">
        <v>1562</v>
      </c>
      <c r="Q42" s="117" t="s">
        <v>1563</v>
      </c>
    </row>
    <row r="43" spans="2:17">
      <c r="B43" s="117" t="s">
        <v>1564</v>
      </c>
      <c r="C43" s="117" t="s">
        <v>1565</v>
      </c>
      <c r="D43" s="117" t="s">
        <v>1566</v>
      </c>
      <c r="E43" s="117" t="s">
        <v>1567</v>
      </c>
      <c r="F43" s="117" t="s">
        <v>1568</v>
      </c>
      <c r="G43" s="117" t="s">
        <v>1569</v>
      </c>
      <c r="H43" s="117" t="s">
        <v>1570</v>
      </c>
      <c r="I43" s="117" t="s">
        <v>1571</v>
      </c>
      <c r="J43" s="117" t="s">
        <v>1572</v>
      </c>
      <c r="K43" s="117" t="s">
        <v>1573</v>
      </c>
      <c r="L43" s="117" t="s">
        <v>1574</v>
      </c>
      <c r="M43" s="118"/>
      <c r="N43" s="117" t="s">
        <v>1575</v>
      </c>
      <c r="O43" s="117" t="s">
        <v>1576</v>
      </c>
      <c r="P43" s="117" t="s">
        <v>1577</v>
      </c>
      <c r="Q43" s="117" t="s">
        <v>1578</v>
      </c>
    </row>
    <row r="44" spans="2:17">
      <c r="B44" s="117" t="s">
        <v>1579</v>
      </c>
      <c r="C44" s="117" t="s">
        <v>1580</v>
      </c>
      <c r="D44" s="117" t="s">
        <v>1581</v>
      </c>
      <c r="E44" s="117" t="s">
        <v>1582</v>
      </c>
      <c r="F44" s="117" t="s">
        <v>1583</v>
      </c>
      <c r="G44" s="117" t="s">
        <v>1584</v>
      </c>
      <c r="H44" s="117" t="s">
        <v>1585</v>
      </c>
      <c r="I44" s="117" t="s">
        <v>1586</v>
      </c>
      <c r="J44" s="117" t="s">
        <v>1587</v>
      </c>
      <c r="K44" s="117" t="s">
        <v>1588</v>
      </c>
      <c r="L44" s="117" t="s">
        <v>1589</v>
      </c>
      <c r="M44" s="118"/>
      <c r="N44" s="117" t="s">
        <v>1590</v>
      </c>
      <c r="O44" s="117" t="s">
        <v>1591</v>
      </c>
      <c r="P44" s="117" t="s">
        <v>1592</v>
      </c>
      <c r="Q44" s="117" t="s">
        <v>1593</v>
      </c>
    </row>
    <row r="45" spans="2:17">
      <c r="B45" s="117" t="s">
        <v>1594</v>
      </c>
      <c r="C45" s="117" t="s">
        <v>1595</v>
      </c>
      <c r="D45" s="117" t="s">
        <v>1596</v>
      </c>
      <c r="E45" s="117" t="s">
        <v>1597</v>
      </c>
      <c r="F45" s="117" t="s">
        <v>1598</v>
      </c>
      <c r="G45" s="117" t="s">
        <v>1599</v>
      </c>
      <c r="H45" s="117" t="s">
        <v>1600</v>
      </c>
      <c r="I45" s="117" t="s">
        <v>1601</v>
      </c>
      <c r="J45" s="117" t="s">
        <v>1602</v>
      </c>
      <c r="K45" s="117" t="s">
        <v>1603</v>
      </c>
      <c r="L45" s="117" t="s">
        <v>1604</v>
      </c>
      <c r="M45" s="118"/>
      <c r="N45" s="117" t="s">
        <v>1523</v>
      </c>
      <c r="O45" s="117" t="s">
        <v>1605</v>
      </c>
      <c r="P45" s="117" t="s">
        <v>1606</v>
      </c>
      <c r="Q45" s="117" t="s">
        <v>1607</v>
      </c>
    </row>
    <row r="46" spans="2:17">
      <c r="B46" s="117" t="s">
        <v>1608</v>
      </c>
      <c r="C46" s="117" t="s">
        <v>1609</v>
      </c>
      <c r="D46" s="117" t="s">
        <v>1610</v>
      </c>
      <c r="E46" s="117" t="s">
        <v>1611</v>
      </c>
      <c r="F46" s="117" t="s">
        <v>1612</v>
      </c>
      <c r="G46" s="117" t="s">
        <v>1613</v>
      </c>
      <c r="H46" s="117" t="s">
        <v>1614</v>
      </c>
      <c r="I46" s="117" t="s">
        <v>1615</v>
      </c>
      <c r="J46" s="117" t="s">
        <v>1616</v>
      </c>
      <c r="K46" s="117" t="s">
        <v>1617</v>
      </c>
      <c r="L46" s="117" t="s">
        <v>1618</v>
      </c>
      <c r="M46" s="118"/>
      <c r="N46" s="117" t="s">
        <v>1619</v>
      </c>
      <c r="O46" s="117" t="s">
        <v>1317</v>
      </c>
      <c r="P46" s="117" t="s">
        <v>1620</v>
      </c>
      <c r="Q46" s="117" t="s">
        <v>1621</v>
      </c>
    </row>
    <row r="47" spans="2:17">
      <c r="B47" s="117" t="s">
        <v>1622</v>
      </c>
      <c r="C47" s="117" t="s">
        <v>1623</v>
      </c>
      <c r="D47" s="117" t="s">
        <v>1624</v>
      </c>
      <c r="E47" s="117" t="s">
        <v>1625</v>
      </c>
      <c r="F47" s="118"/>
      <c r="G47" s="117" t="s">
        <v>1626</v>
      </c>
      <c r="H47" s="117" t="s">
        <v>1627</v>
      </c>
      <c r="I47" s="117" t="s">
        <v>1628</v>
      </c>
      <c r="J47" s="117" t="s">
        <v>1629</v>
      </c>
      <c r="K47" s="117" t="s">
        <v>1630</v>
      </c>
      <c r="L47" s="117" t="s">
        <v>1631</v>
      </c>
      <c r="M47" s="118"/>
      <c r="N47" s="117" t="s">
        <v>1632</v>
      </c>
      <c r="O47" s="117" t="s">
        <v>1633</v>
      </c>
      <c r="P47" s="117" t="s">
        <v>1634</v>
      </c>
      <c r="Q47" s="117" t="s">
        <v>1635</v>
      </c>
    </row>
    <row r="48" spans="2:17">
      <c r="B48" s="117" t="s">
        <v>1636</v>
      </c>
      <c r="C48" s="117" t="s">
        <v>1637</v>
      </c>
      <c r="D48" s="117" t="s">
        <v>1638</v>
      </c>
      <c r="E48" s="117" t="s">
        <v>1639</v>
      </c>
      <c r="F48" s="118"/>
      <c r="G48" s="117" t="s">
        <v>1640</v>
      </c>
      <c r="H48" s="117" t="s">
        <v>1641</v>
      </c>
      <c r="I48" s="117" t="s">
        <v>1642</v>
      </c>
      <c r="J48" s="117" t="s">
        <v>1643</v>
      </c>
      <c r="K48" s="117" t="s">
        <v>1644</v>
      </c>
      <c r="L48" s="117" t="s">
        <v>1645</v>
      </c>
      <c r="M48" s="118"/>
      <c r="N48" s="117" t="s">
        <v>1646</v>
      </c>
      <c r="O48" s="117" t="s">
        <v>1647</v>
      </c>
      <c r="P48" s="117" t="s">
        <v>1648</v>
      </c>
      <c r="Q48" s="117" t="s">
        <v>1649</v>
      </c>
    </row>
    <row r="49" spans="2:17">
      <c r="B49" s="117" t="s">
        <v>1650</v>
      </c>
      <c r="C49" s="117" t="s">
        <v>1651</v>
      </c>
      <c r="D49" s="117" t="s">
        <v>1652</v>
      </c>
      <c r="E49" s="117" t="s">
        <v>1653</v>
      </c>
      <c r="F49" s="118"/>
      <c r="G49" s="117" t="s">
        <v>1654</v>
      </c>
      <c r="H49" s="117" t="s">
        <v>1655</v>
      </c>
      <c r="I49" s="117" t="s">
        <v>1656</v>
      </c>
      <c r="J49" s="117" t="s">
        <v>1657</v>
      </c>
      <c r="K49" s="117" t="s">
        <v>1230</v>
      </c>
      <c r="L49" s="117" t="s">
        <v>1658</v>
      </c>
      <c r="M49" s="118"/>
      <c r="N49" s="117" t="s">
        <v>1659</v>
      </c>
      <c r="O49" s="117" t="s">
        <v>1660</v>
      </c>
      <c r="P49" s="117" t="s">
        <v>1661</v>
      </c>
      <c r="Q49" s="117" t="s">
        <v>1662</v>
      </c>
    </row>
    <row r="50" spans="2:17">
      <c r="B50" s="117" t="s">
        <v>1663</v>
      </c>
      <c r="C50" s="117" t="s">
        <v>1664</v>
      </c>
      <c r="D50" s="117" t="s">
        <v>1665</v>
      </c>
      <c r="E50" s="117" t="s">
        <v>1666</v>
      </c>
      <c r="F50" s="118"/>
      <c r="G50" s="117" t="s">
        <v>1667</v>
      </c>
      <c r="H50" s="117" t="s">
        <v>1668</v>
      </c>
      <c r="I50" s="117" t="s">
        <v>1669</v>
      </c>
      <c r="J50" s="117" t="s">
        <v>1670</v>
      </c>
      <c r="K50" s="117" t="s">
        <v>1671</v>
      </c>
      <c r="L50" s="117" t="s">
        <v>1672</v>
      </c>
      <c r="M50" s="118"/>
      <c r="N50" s="117" t="s">
        <v>1673</v>
      </c>
      <c r="O50" s="117" t="s">
        <v>1674</v>
      </c>
      <c r="P50" s="117" t="s">
        <v>1675</v>
      </c>
      <c r="Q50" s="117" t="s">
        <v>1676</v>
      </c>
    </row>
    <row r="51" spans="2:17">
      <c r="B51" s="117" t="s">
        <v>1677</v>
      </c>
      <c r="C51" s="117" t="s">
        <v>1678</v>
      </c>
      <c r="D51" s="117" t="s">
        <v>1679</v>
      </c>
      <c r="E51" s="117" t="s">
        <v>1680</v>
      </c>
      <c r="F51" s="118"/>
      <c r="G51" s="117" t="s">
        <v>1681</v>
      </c>
      <c r="H51" s="117" t="s">
        <v>1682</v>
      </c>
      <c r="I51" s="117" t="s">
        <v>1683</v>
      </c>
      <c r="J51" s="117" t="s">
        <v>1684</v>
      </c>
      <c r="K51" s="117" t="s">
        <v>1685</v>
      </c>
      <c r="L51" s="117" t="s">
        <v>1686</v>
      </c>
      <c r="M51" s="118"/>
      <c r="N51" s="117" t="s">
        <v>1687</v>
      </c>
      <c r="O51" s="117" t="s">
        <v>1688</v>
      </c>
      <c r="P51" s="117" t="s">
        <v>1689</v>
      </c>
      <c r="Q51" s="117" t="s">
        <v>1690</v>
      </c>
    </row>
    <row r="52" spans="2:17">
      <c r="B52" s="117" t="s">
        <v>1691</v>
      </c>
      <c r="C52" s="117" t="s">
        <v>1692</v>
      </c>
      <c r="D52" s="117" t="s">
        <v>1693</v>
      </c>
      <c r="E52" s="117" t="s">
        <v>1694</v>
      </c>
      <c r="F52" s="118"/>
      <c r="G52" s="117" t="s">
        <v>1695</v>
      </c>
      <c r="H52" s="117" t="s">
        <v>1696</v>
      </c>
      <c r="I52" s="117" t="s">
        <v>1697</v>
      </c>
      <c r="J52" s="117" t="s">
        <v>1698</v>
      </c>
      <c r="K52" s="117" t="s">
        <v>1699</v>
      </c>
      <c r="L52" s="117" t="s">
        <v>1700</v>
      </c>
      <c r="M52" s="118"/>
      <c r="N52" s="117" t="s">
        <v>1701</v>
      </c>
      <c r="O52" s="117" t="s">
        <v>1702</v>
      </c>
      <c r="P52" s="117" t="s">
        <v>1213</v>
      </c>
      <c r="Q52" s="117" t="s">
        <v>1703</v>
      </c>
    </row>
    <row r="53" spans="2:17">
      <c r="B53" s="117" t="s">
        <v>1704</v>
      </c>
      <c r="C53" s="117" t="s">
        <v>1705</v>
      </c>
      <c r="D53" s="117" t="s">
        <v>1706</v>
      </c>
      <c r="E53" s="117" t="s">
        <v>1707</v>
      </c>
      <c r="F53" s="118"/>
      <c r="G53" s="117" t="s">
        <v>1708</v>
      </c>
      <c r="H53" s="117" t="s">
        <v>1709</v>
      </c>
      <c r="I53" s="117" t="s">
        <v>1710</v>
      </c>
      <c r="J53" s="117" t="s">
        <v>1711</v>
      </c>
      <c r="K53" s="117" t="s">
        <v>1712</v>
      </c>
      <c r="L53" s="117" t="s">
        <v>1713</v>
      </c>
      <c r="M53" s="118"/>
      <c r="N53" s="117" t="s">
        <v>1714</v>
      </c>
      <c r="O53" s="117" t="s">
        <v>1715</v>
      </c>
      <c r="P53" s="117" t="s">
        <v>1716</v>
      </c>
      <c r="Q53" s="117" t="s">
        <v>1717</v>
      </c>
    </row>
    <row r="54" spans="2:17">
      <c r="B54" s="117" t="s">
        <v>1718</v>
      </c>
      <c r="C54" s="117" t="s">
        <v>1719</v>
      </c>
      <c r="D54" s="117" t="s">
        <v>1720</v>
      </c>
      <c r="E54" s="117" t="s">
        <v>1721</v>
      </c>
      <c r="F54" s="118"/>
      <c r="G54" s="117" t="s">
        <v>1533</v>
      </c>
      <c r="H54" s="117" t="s">
        <v>1722</v>
      </c>
      <c r="I54" s="117" t="s">
        <v>1723</v>
      </c>
      <c r="J54" s="117" t="s">
        <v>1724</v>
      </c>
      <c r="K54" s="117" t="s">
        <v>1725</v>
      </c>
      <c r="L54" s="117" t="s">
        <v>1726</v>
      </c>
      <c r="M54" s="118"/>
      <c r="N54" s="117" t="s">
        <v>1727</v>
      </c>
      <c r="O54" s="117" t="s">
        <v>1728</v>
      </c>
      <c r="P54" s="117" t="s">
        <v>1729</v>
      </c>
      <c r="Q54" s="117" t="s">
        <v>1730</v>
      </c>
    </row>
    <row r="55" spans="2:17">
      <c r="B55" s="117" t="s">
        <v>1731</v>
      </c>
      <c r="C55" s="117" t="s">
        <v>1732</v>
      </c>
      <c r="D55" s="117" t="s">
        <v>1733</v>
      </c>
      <c r="E55" s="117" t="s">
        <v>1734</v>
      </c>
      <c r="F55" s="118"/>
      <c r="G55" s="117" t="s">
        <v>1735</v>
      </c>
      <c r="H55" s="117" t="s">
        <v>1736</v>
      </c>
      <c r="I55" s="117" t="s">
        <v>1737</v>
      </c>
      <c r="J55" s="117" t="s">
        <v>1738</v>
      </c>
      <c r="K55" s="117" t="s">
        <v>1739</v>
      </c>
      <c r="L55" s="117" t="s">
        <v>1740</v>
      </c>
      <c r="M55" s="118"/>
      <c r="N55" s="117" t="s">
        <v>1741</v>
      </c>
      <c r="O55" s="117" t="s">
        <v>1742</v>
      </c>
      <c r="P55" s="117" t="s">
        <v>1743</v>
      </c>
      <c r="Q55" s="117" t="s">
        <v>1744</v>
      </c>
    </row>
    <row r="56" spans="2:17">
      <c r="B56" s="117" t="s">
        <v>1745</v>
      </c>
      <c r="C56" s="117" t="s">
        <v>1746</v>
      </c>
      <c r="D56" s="117" t="s">
        <v>1747</v>
      </c>
      <c r="E56" s="117" t="s">
        <v>1748</v>
      </c>
      <c r="F56" s="118"/>
      <c r="G56" s="117" t="s">
        <v>1749</v>
      </c>
      <c r="H56" s="117" t="s">
        <v>1750</v>
      </c>
      <c r="I56" s="117" t="s">
        <v>1751</v>
      </c>
      <c r="J56" s="117" t="s">
        <v>1752</v>
      </c>
      <c r="K56" s="118"/>
      <c r="L56" s="117" t="s">
        <v>1753</v>
      </c>
      <c r="M56" s="118"/>
      <c r="N56" s="117" t="s">
        <v>1754</v>
      </c>
      <c r="O56" s="117" t="s">
        <v>1755</v>
      </c>
      <c r="P56" s="117" t="s">
        <v>1756</v>
      </c>
      <c r="Q56" s="117" t="s">
        <v>1757</v>
      </c>
    </row>
    <row r="57" spans="2:17">
      <c r="B57" s="117" t="s">
        <v>1758</v>
      </c>
      <c r="C57" s="117" t="s">
        <v>1759</v>
      </c>
      <c r="D57" s="117" t="s">
        <v>1760</v>
      </c>
      <c r="E57" s="117" t="s">
        <v>1761</v>
      </c>
      <c r="F57" s="118"/>
      <c r="G57" s="117" t="s">
        <v>1762</v>
      </c>
      <c r="H57" s="117" t="s">
        <v>1763</v>
      </c>
      <c r="I57" s="117" t="s">
        <v>1764</v>
      </c>
      <c r="J57" s="117" t="s">
        <v>1765</v>
      </c>
      <c r="K57" s="118"/>
      <c r="L57" s="117" t="s">
        <v>1766</v>
      </c>
      <c r="M57" s="118"/>
      <c r="N57" s="117" t="s">
        <v>1767</v>
      </c>
      <c r="O57" s="117" t="s">
        <v>1768</v>
      </c>
      <c r="P57" s="117" t="s">
        <v>1769</v>
      </c>
      <c r="Q57" s="117" t="s">
        <v>1770</v>
      </c>
    </row>
    <row r="58" spans="2:17">
      <c r="B58" s="117" t="s">
        <v>1771</v>
      </c>
      <c r="C58" s="117" t="s">
        <v>1772</v>
      </c>
      <c r="D58" s="117" t="s">
        <v>1773</v>
      </c>
      <c r="E58" s="117" t="s">
        <v>1774</v>
      </c>
      <c r="F58" s="118"/>
      <c r="G58" s="117" t="s">
        <v>1775</v>
      </c>
      <c r="H58" s="117" t="s">
        <v>1776</v>
      </c>
      <c r="I58" s="117" t="s">
        <v>1777</v>
      </c>
      <c r="J58" s="117" t="s">
        <v>1778</v>
      </c>
      <c r="K58" s="118"/>
      <c r="L58" s="117" t="s">
        <v>1779</v>
      </c>
      <c r="M58" s="118"/>
      <c r="N58" s="117" t="s">
        <v>1780</v>
      </c>
      <c r="O58" s="117" t="s">
        <v>1781</v>
      </c>
      <c r="P58" s="117" t="s">
        <v>1782</v>
      </c>
      <c r="Q58" s="117" t="s">
        <v>1783</v>
      </c>
    </row>
    <row r="59" spans="2:17">
      <c r="B59" s="117" t="s">
        <v>1784</v>
      </c>
      <c r="C59" s="117" t="s">
        <v>1785</v>
      </c>
      <c r="D59" s="117" t="s">
        <v>1786</v>
      </c>
      <c r="E59" s="117" t="s">
        <v>1787</v>
      </c>
      <c r="F59" s="118"/>
      <c r="G59" s="117" t="s">
        <v>1788</v>
      </c>
      <c r="H59" s="117" t="s">
        <v>1789</v>
      </c>
      <c r="I59" s="118"/>
      <c r="J59" s="117" t="s">
        <v>1790</v>
      </c>
      <c r="K59" s="118"/>
      <c r="L59" s="117" t="s">
        <v>1791</v>
      </c>
      <c r="M59" s="118"/>
      <c r="N59" s="117" t="s">
        <v>1792</v>
      </c>
      <c r="O59" s="117" t="s">
        <v>1793</v>
      </c>
      <c r="P59" s="117" t="s">
        <v>1794</v>
      </c>
      <c r="Q59" s="117" t="s">
        <v>1795</v>
      </c>
    </row>
    <row r="60" spans="2:17">
      <c r="B60" s="117" t="s">
        <v>1796</v>
      </c>
      <c r="C60" s="117" t="s">
        <v>1797</v>
      </c>
      <c r="D60" s="117" t="s">
        <v>1798</v>
      </c>
      <c r="E60" s="117" t="s">
        <v>1799</v>
      </c>
      <c r="F60" s="118"/>
      <c r="G60" s="117" t="s">
        <v>1034</v>
      </c>
      <c r="H60" s="117" t="s">
        <v>1800</v>
      </c>
      <c r="I60" s="118"/>
      <c r="J60" s="117" t="s">
        <v>1801</v>
      </c>
      <c r="K60" s="118"/>
      <c r="L60" s="117" t="s">
        <v>1802</v>
      </c>
      <c r="M60" s="118"/>
      <c r="N60" s="117" t="s">
        <v>1803</v>
      </c>
      <c r="O60" s="117" t="s">
        <v>1804</v>
      </c>
      <c r="P60" s="117" t="s">
        <v>1805</v>
      </c>
      <c r="Q60" s="117" t="s">
        <v>1105</v>
      </c>
    </row>
    <row r="61" spans="2:17">
      <c r="B61" s="117" t="s">
        <v>1806</v>
      </c>
      <c r="C61" s="117" t="s">
        <v>1807</v>
      </c>
      <c r="D61" s="117" t="s">
        <v>1808</v>
      </c>
      <c r="E61" s="117" t="s">
        <v>1809</v>
      </c>
      <c r="F61" s="118"/>
      <c r="G61" s="117" t="s">
        <v>1810</v>
      </c>
      <c r="H61" s="117" t="s">
        <v>1811</v>
      </c>
      <c r="I61" s="118"/>
      <c r="J61" s="117" t="s">
        <v>1509</v>
      </c>
      <c r="K61" s="118"/>
      <c r="L61" s="117" t="s">
        <v>1812</v>
      </c>
      <c r="M61" s="118"/>
      <c r="N61" s="117" t="s">
        <v>1813</v>
      </c>
      <c r="O61" s="117" t="s">
        <v>1814</v>
      </c>
      <c r="P61" s="117" t="s">
        <v>1815</v>
      </c>
      <c r="Q61" s="117" t="s">
        <v>1771</v>
      </c>
    </row>
    <row r="62" spans="2:17">
      <c r="B62" s="117" t="s">
        <v>1816</v>
      </c>
      <c r="C62" s="117" t="s">
        <v>1817</v>
      </c>
      <c r="D62" s="117" t="s">
        <v>1818</v>
      </c>
      <c r="E62" s="117" t="s">
        <v>1819</v>
      </c>
      <c r="F62" s="118"/>
      <c r="G62" s="117" t="s">
        <v>1820</v>
      </c>
      <c r="H62" s="117" t="s">
        <v>1821</v>
      </c>
      <c r="I62" s="118"/>
      <c r="J62" s="117" t="s">
        <v>1822</v>
      </c>
      <c r="K62" s="118"/>
      <c r="L62" s="117" t="s">
        <v>1823</v>
      </c>
      <c r="M62" s="118"/>
      <c r="N62" s="118"/>
      <c r="O62" s="117" t="s">
        <v>1824</v>
      </c>
      <c r="P62" s="117" t="s">
        <v>1135</v>
      </c>
      <c r="Q62" s="117" t="s">
        <v>1825</v>
      </c>
    </row>
    <row r="63" spans="2:17">
      <c r="B63" s="117" t="s">
        <v>1826</v>
      </c>
      <c r="C63" s="117" t="s">
        <v>1827</v>
      </c>
      <c r="D63" s="117" t="s">
        <v>1828</v>
      </c>
      <c r="E63" s="117" t="s">
        <v>1829</v>
      </c>
      <c r="F63" s="118"/>
      <c r="G63" s="117" t="s">
        <v>1830</v>
      </c>
      <c r="H63" s="117" t="s">
        <v>1831</v>
      </c>
      <c r="I63" s="118"/>
      <c r="J63" s="117" t="s">
        <v>1832</v>
      </c>
      <c r="K63" s="118"/>
      <c r="L63" s="117" t="s">
        <v>1833</v>
      </c>
      <c r="M63" s="118"/>
      <c r="N63" s="118"/>
      <c r="O63" s="117" t="s">
        <v>1834</v>
      </c>
      <c r="P63" s="117" t="s">
        <v>1835</v>
      </c>
      <c r="Q63" s="117" t="s">
        <v>1836</v>
      </c>
    </row>
    <row r="64" spans="2:17">
      <c r="B64" s="117" t="s">
        <v>1837</v>
      </c>
      <c r="C64" s="117" t="s">
        <v>1838</v>
      </c>
      <c r="D64" s="117" t="s">
        <v>1839</v>
      </c>
      <c r="E64" s="117" t="s">
        <v>1840</v>
      </c>
      <c r="F64" s="118"/>
      <c r="G64" s="117" t="s">
        <v>1841</v>
      </c>
      <c r="H64" s="117" t="s">
        <v>1842</v>
      </c>
      <c r="I64" s="118"/>
      <c r="J64" s="117" t="s">
        <v>1843</v>
      </c>
      <c r="K64" s="118"/>
      <c r="L64" s="117" t="s">
        <v>1844</v>
      </c>
      <c r="M64" s="118"/>
      <c r="N64" s="118"/>
      <c r="O64" s="117" t="s">
        <v>1845</v>
      </c>
      <c r="P64" s="117" t="s">
        <v>1846</v>
      </c>
      <c r="Q64" s="117" t="s">
        <v>1847</v>
      </c>
    </row>
    <row r="65" spans="2:17">
      <c r="B65" s="117" t="s">
        <v>1848</v>
      </c>
      <c r="C65" s="117" t="s">
        <v>1849</v>
      </c>
      <c r="D65" s="117" t="s">
        <v>1850</v>
      </c>
      <c r="E65" s="117" t="s">
        <v>1851</v>
      </c>
      <c r="F65" s="118"/>
      <c r="G65" s="117" t="s">
        <v>1852</v>
      </c>
      <c r="H65" s="117" t="s">
        <v>1853</v>
      </c>
      <c r="I65" s="118"/>
      <c r="J65" s="117" t="s">
        <v>1854</v>
      </c>
      <c r="K65" s="118"/>
      <c r="L65" s="117" t="s">
        <v>1855</v>
      </c>
      <c r="M65" s="118"/>
      <c r="N65" s="118"/>
      <c r="O65" s="117" t="s">
        <v>1856</v>
      </c>
      <c r="P65" s="117" t="s">
        <v>1457</v>
      </c>
      <c r="Q65" s="117" t="s">
        <v>1857</v>
      </c>
    </row>
    <row r="66" spans="2:17">
      <c r="B66" s="117" t="s">
        <v>1858</v>
      </c>
      <c r="C66" s="117" t="s">
        <v>1859</v>
      </c>
      <c r="D66" s="117" t="s">
        <v>1860</v>
      </c>
      <c r="E66" s="117" t="s">
        <v>1861</v>
      </c>
      <c r="F66" s="118"/>
      <c r="G66" s="117" t="s">
        <v>1862</v>
      </c>
      <c r="H66" s="117" t="s">
        <v>1863</v>
      </c>
      <c r="I66" s="118"/>
      <c r="J66" s="117" t="s">
        <v>1864</v>
      </c>
      <c r="K66" s="118"/>
      <c r="L66" s="117" t="s">
        <v>1865</v>
      </c>
      <c r="M66" s="118"/>
      <c r="N66" s="118"/>
      <c r="O66" s="117" t="s">
        <v>1866</v>
      </c>
      <c r="P66" s="117" t="s">
        <v>1867</v>
      </c>
      <c r="Q66" s="117" t="s">
        <v>1759</v>
      </c>
    </row>
    <row r="67" spans="2:17">
      <c r="B67" s="117" t="s">
        <v>1720</v>
      </c>
      <c r="C67" s="117" t="s">
        <v>1868</v>
      </c>
      <c r="D67" s="117" t="s">
        <v>1869</v>
      </c>
      <c r="E67" s="117" t="s">
        <v>1870</v>
      </c>
      <c r="F67" s="118"/>
      <c r="G67" s="117" t="s">
        <v>1871</v>
      </c>
      <c r="H67" s="117" t="s">
        <v>1872</v>
      </c>
      <c r="I67" s="118"/>
      <c r="J67" s="117" t="s">
        <v>1873</v>
      </c>
      <c r="K67" s="118"/>
      <c r="L67" s="117" t="s">
        <v>1874</v>
      </c>
      <c r="M67" s="118"/>
      <c r="N67" s="118"/>
      <c r="O67" s="117" t="s">
        <v>1875</v>
      </c>
      <c r="P67" s="117" t="s">
        <v>1876</v>
      </c>
      <c r="Q67" s="117" t="s">
        <v>1877</v>
      </c>
    </row>
    <row r="68" spans="2:17">
      <c r="B68" s="117" t="s">
        <v>1878</v>
      </c>
      <c r="C68" s="117" t="s">
        <v>1879</v>
      </c>
      <c r="D68" s="118"/>
      <c r="E68" s="117" t="s">
        <v>1880</v>
      </c>
      <c r="F68" s="118"/>
      <c r="G68" s="118"/>
      <c r="H68" s="117" t="s">
        <v>1881</v>
      </c>
      <c r="I68" s="118"/>
      <c r="J68" s="117" t="s">
        <v>1882</v>
      </c>
      <c r="K68" s="118"/>
      <c r="L68" s="117" t="s">
        <v>1883</v>
      </c>
      <c r="M68" s="118"/>
      <c r="N68" s="118"/>
      <c r="O68" s="117" t="s">
        <v>1884</v>
      </c>
      <c r="P68" s="117" t="s">
        <v>1885</v>
      </c>
      <c r="Q68" s="117" t="s">
        <v>1886</v>
      </c>
    </row>
    <row r="69" spans="2:17">
      <c r="B69" s="117" t="s">
        <v>1887</v>
      </c>
      <c r="C69" s="117" t="s">
        <v>1888</v>
      </c>
      <c r="D69" s="118"/>
      <c r="E69" s="117" t="s">
        <v>1889</v>
      </c>
      <c r="F69" s="118"/>
      <c r="G69" s="118"/>
      <c r="H69" s="117" t="s">
        <v>1890</v>
      </c>
      <c r="I69" s="118"/>
      <c r="J69" s="117" t="s">
        <v>1891</v>
      </c>
      <c r="K69" s="118"/>
      <c r="L69" s="117" t="s">
        <v>1892</v>
      </c>
      <c r="M69" s="118"/>
      <c r="N69" s="118"/>
      <c r="O69" s="117" t="s">
        <v>1893</v>
      </c>
      <c r="P69" s="117" t="s">
        <v>1894</v>
      </c>
      <c r="Q69" s="117" t="s">
        <v>1895</v>
      </c>
    </row>
    <row r="70" spans="2:17">
      <c r="B70" s="117" t="s">
        <v>1896</v>
      </c>
      <c r="C70" s="117" t="s">
        <v>1897</v>
      </c>
      <c r="D70" s="118"/>
      <c r="E70" s="117" t="s">
        <v>1898</v>
      </c>
      <c r="F70" s="118"/>
      <c r="G70" s="118"/>
      <c r="H70" s="117" t="s">
        <v>1899</v>
      </c>
      <c r="I70" s="118"/>
      <c r="J70" s="117" t="s">
        <v>1900</v>
      </c>
      <c r="K70" s="118"/>
      <c r="L70" s="117" t="s">
        <v>1901</v>
      </c>
      <c r="M70" s="118"/>
      <c r="N70" s="118"/>
      <c r="O70" s="117" t="s">
        <v>1902</v>
      </c>
      <c r="P70" s="117" t="s">
        <v>1903</v>
      </c>
      <c r="Q70" s="117" t="s">
        <v>1904</v>
      </c>
    </row>
    <row r="71" spans="2:17">
      <c r="B71" s="117" t="s">
        <v>1905</v>
      </c>
      <c r="C71" s="117" t="s">
        <v>1906</v>
      </c>
      <c r="D71" s="118"/>
      <c r="E71" s="117" t="s">
        <v>1907</v>
      </c>
      <c r="F71" s="118"/>
      <c r="G71" s="118"/>
      <c r="H71" s="117" t="s">
        <v>1908</v>
      </c>
      <c r="I71" s="118"/>
      <c r="J71" s="117" t="s">
        <v>1909</v>
      </c>
      <c r="K71" s="118"/>
      <c r="L71" s="117" t="s">
        <v>1910</v>
      </c>
      <c r="M71" s="118"/>
      <c r="N71" s="118"/>
      <c r="O71" s="117" t="s">
        <v>1911</v>
      </c>
      <c r="P71" s="117" t="s">
        <v>1912</v>
      </c>
      <c r="Q71" s="117" t="s">
        <v>1913</v>
      </c>
    </row>
    <row r="72" spans="2:17">
      <c r="B72" s="117" t="s">
        <v>1914</v>
      </c>
      <c r="C72" s="117" t="s">
        <v>1915</v>
      </c>
      <c r="D72" s="118"/>
      <c r="E72" s="117" t="s">
        <v>1916</v>
      </c>
      <c r="F72" s="118"/>
      <c r="G72" s="118"/>
      <c r="H72" s="117" t="s">
        <v>1917</v>
      </c>
      <c r="I72" s="118"/>
      <c r="J72" s="117" t="s">
        <v>1918</v>
      </c>
      <c r="K72" s="118"/>
      <c r="L72" s="117" t="s">
        <v>1919</v>
      </c>
      <c r="M72" s="118"/>
      <c r="N72" s="118"/>
      <c r="O72" s="117" t="s">
        <v>1920</v>
      </c>
      <c r="P72" s="117" t="s">
        <v>1921</v>
      </c>
      <c r="Q72" s="117" t="s">
        <v>1922</v>
      </c>
    </row>
    <row r="73" spans="2:17">
      <c r="B73" s="117" t="s">
        <v>1819</v>
      </c>
      <c r="C73" s="117" t="s">
        <v>1923</v>
      </c>
      <c r="D73" s="118"/>
      <c r="E73" s="117" t="s">
        <v>1924</v>
      </c>
      <c r="F73" s="118"/>
      <c r="G73" s="118"/>
      <c r="H73" s="117" t="s">
        <v>1925</v>
      </c>
      <c r="I73" s="118"/>
      <c r="J73" s="117" t="s">
        <v>1926</v>
      </c>
      <c r="K73" s="118"/>
      <c r="L73" s="117" t="s">
        <v>1927</v>
      </c>
      <c r="M73" s="118"/>
      <c r="N73" s="118"/>
      <c r="O73" s="117" t="s">
        <v>1928</v>
      </c>
      <c r="P73" s="117" t="s">
        <v>1929</v>
      </c>
      <c r="Q73" s="117" t="s">
        <v>1786</v>
      </c>
    </row>
    <row r="74" spans="2:17">
      <c r="B74" s="117" t="s">
        <v>1930</v>
      </c>
      <c r="C74" s="117" t="s">
        <v>1931</v>
      </c>
      <c r="D74" s="118"/>
      <c r="E74" s="117" t="s">
        <v>1932</v>
      </c>
      <c r="F74" s="118"/>
      <c r="G74" s="118"/>
      <c r="H74" s="117" t="s">
        <v>1933</v>
      </c>
      <c r="I74" s="118"/>
      <c r="J74" s="117" t="s">
        <v>1934</v>
      </c>
      <c r="K74" s="118"/>
      <c r="L74" s="117" t="s">
        <v>1935</v>
      </c>
      <c r="M74" s="118"/>
      <c r="N74" s="118"/>
      <c r="O74" s="117" t="s">
        <v>1936</v>
      </c>
      <c r="P74" s="117" t="s">
        <v>1937</v>
      </c>
      <c r="Q74" s="117" t="s">
        <v>1938</v>
      </c>
    </row>
    <row r="75" spans="2:17">
      <c r="B75" s="117" t="s">
        <v>1939</v>
      </c>
      <c r="C75" s="117" t="s">
        <v>1940</v>
      </c>
      <c r="D75" s="118"/>
      <c r="E75" s="117" t="s">
        <v>1756</v>
      </c>
      <c r="F75" s="118"/>
      <c r="G75" s="118"/>
      <c r="H75" s="117" t="s">
        <v>1941</v>
      </c>
      <c r="I75" s="118"/>
      <c r="J75" s="117" t="s">
        <v>1942</v>
      </c>
      <c r="K75" s="118"/>
      <c r="L75" s="117" t="s">
        <v>1943</v>
      </c>
      <c r="M75" s="118"/>
      <c r="N75" s="118"/>
      <c r="O75" s="117" t="s">
        <v>1944</v>
      </c>
      <c r="P75" s="117" t="s">
        <v>1945</v>
      </c>
      <c r="Q75" s="117" t="s">
        <v>1946</v>
      </c>
    </row>
    <row r="76" spans="2:17">
      <c r="B76" s="117" t="s">
        <v>1947</v>
      </c>
      <c r="C76" s="117" t="s">
        <v>1948</v>
      </c>
      <c r="D76" s="118"/>
      <c r="E76" s="117" t="s">
        <v>1949</v>
      </c>
      <c r="F76" s="118"/>
      <c r="G76" s="118"/>
      <c r="H76" s="117" t="s">
        <v>1950</v>
      </c>
      <c r="I76" s="118"/>
      <c r="J76" s="117" t="s">
        <v>1951</v>
      </c>
      <c r="K76" s="118"/>
      <c r="L76" s="117" t="s">
        <v>1952</v>
      </c>
      <c r="M76" s="118"/>
      <c r="N76" s="118"/>
      <c r="O76" s="117" t="s">
        <v>1953</v>
      </c>
      <c r="P76" s="117" t="s">
        <v>1954</v>
      </c>
      <c r="Q76" s="117" t="s">
        <v>1955</v>
      </c>
    </row>
    <row r="77" spans="2:17">
      <c r="B77" s="117" t="s">
        <v>1956</v>
      </c>
      <c r="C77" s="117" t="s">
        <v>1957</v>
      </c>
      <c r="D77" s="118"/>
      <c r="E77" s="117" t="s">
        <v>1958</v>
      </c>
      <c r="F77" s="118"/>
      <c r="G77" s="118"/>
      <c r="H77" s="117" t="s">
        <v>1959</v>
      </c>
      <c r="I77" s="118"/>
      <c r="J77" s="117" t="s">
        <v>1960</v>
      </c>
      <c r="K77" s="118"/>
      <c r="L77" s="117" t="s">
        <v>1961</v>
      </c>
      <c r="M77" s="118"/>
      <c r="N77" s="118"/>
      <c r="O77" s="117" t="s">
        <v>1962</v>
      </c>
      <c r="P77" s="117" t="s">
        <v>1852</v>
      </c>
      <c r="Q77" s="117" t="s">
        <v>1963</v>
      </c>
    </row>
    <row r="78" spans="2:17">
      <c r="B78" s="117" t="s">
        <v>1964</v>
      </c>
      <c r="C78" s="117" t="s">
        <v>1965</v>
      </c>
      <c r="D78" s="118"/>
      <c r="E78" s="117" t="s">
        <v>1966</v>
      </c>
      <c r="F78" s="118"/>
      <c r="G78" s="118"/>
      <c r="H78" s="117" t="s">
        <v>1967</v>
      </c>
      <c r="I78" s="118"/>
      <c r="J78" s="117" t="s">
        <v>1968</v>
      </c>
      <c r="K78" s="118"/>
      <c r="L78" s="117" t="s">
        <v>1197</v>
      </c>
      <c r="M78" s="118"/>
      <c r="N78" s="118"/>
      <c r="O78" s="117" t="s">
        <v>1969</v>
      </c>
      <c r="P78" s="117" t="s">
        <v>1970</v>
      </c>
      <c r="Q78" s="117" t="s">
        <v>1971</v>
      </c>
    </row>
    <row r="79" spans="2:17">
      <c r="B79" s="117" t="s">
        <v>1972</v>
      </c>
      <c r="C79" s="117" t="s">
        <v>1973</v>
      </c>
      <c r="D79" s="118"/>
      <c r="E79" s="117" t="s">
        <v>1974</v>
      </c>
      <c r="F79" s="118"/>
      <c r="G79" s="118"/>
      <c r="H79" s="117" t="s">
        <v>1975</v>
      </c>
      <c r="I79" s="118"/>
      <c r="J79" s="117" t="s">
        <v>1976</v>
      </c>
      <c r="K79" s="118"/>
      <c r="L79" s="117" t="s">
        <v>1977</v>
      </c>
      <c r="M79" s="118"/>
      <c r="N79" s="118"/>
      <c r="O79" s="117" t="s">
        <v>1978</v>
      </c>
      <c r="P79" s="117" t="s">
        <v>1979</v>
      </c>
      <c r="Q79" s="117" t="s">
        <v>1456</v>
      </c>
    </row>
    <row r="80" spans="2:17">
      <c r="B80" s="117" t="s">
        <v>1980</v>
      </c>
      <c r="C80" s="117" t="s">
        <v>1981</v>
      </c>
      <c r="D80" s="118"/>
      <c r="E80" s="117" t="s">
        <v>1982</v>
      </c>
      <c r="F80" s="118"/>
      <c r="G80" s="118"/>
      <c r="H80" s="117" t="s">
        <v>1983</v>
      </c>
      <c r="I80" s="118"/>
      <c r="J80" s="117" t="s">
        <v>1984</v>
      </c>
      <c r="K80" s="118"/>
      <c r="L80" s="117" t="s">
        <v>1985</v>
      </c>
      <c r="M80" s="118"/>
      <c r="N80" s="118"/>
      <c r="O80" s="117" t="s">
        <v>1986</v>
      </c>
      <c r="P80" s="117" t="s">
        <v>1987</v>
      </c>
      <c r="Q80" s="117" t="s">
        <v>1988</v>
      </c>
    </row>
    <row r="81" spans="2:17">
      <c r="B81" s="117" t="s">
        <v>1018</v>
      </c>
      <c r="C81" s="117" t="s">
        <v>1989</v>
      </c>
      <c r="D81" s="118"/>
      <c r="E81" s="117" t="s">
        <v>1990</v>
      </c>
      <c r="F81" s="118"/>
      <c r="G81" s="118"/>
      <c r="H81" s="117" t="s">
        <v>1712</v>
      </c>
      <c r="I81" s="118"/>
      <c r="J81" s="117" t="s">
        <v>1991</v>
      </c>
      <c r="K81" s="118"/>
      <c r="L81" s="117" t="s">
        <v>1992</v>
      </c>
      <c r="M81" s="118"/>
      <c r="N81" s="118"/>
      <c r="O81" s="117" t="s">
        <v>1993</v>
      </c>
      <c r="P81" s="117" t="s">
        <v>1994</v>
      </c>
      <c r="Q81" s="117" t="s">
        <v>1995</v>
      </c>
    </row>
    <row r="82" spans="2:17">
      <c r="B82" s="117" t="s">
        <v>1996</v>
      </c>
      <c r="C82" s="117" t="s">
        <v>1997</v>
      </c>
      <c r="D82" s="118"/>
      <c r="E82" s="117" t="s">
        <v>1998</v>
      </c>
      <c r="F82" s="118"/>
      <c r="G82" s="118"/>
      <c r="H82" s="117" t="s">
        <v>1999</v>
      </c>
      <c r="I82" s="118"/>
      <c r="J82" s="117" t="s">
        <v>2000</v>
      </c>
      <c r="K82" s="118"/>
      <c r="L82" s="117" t="s">
        <v>2001</v>
      </c>
      <c r="M82" s="118"/>
      <c r="N82" s="118"/>
      <c r="O82" s="117" t="s">
        <v>2002</v>
      </c>
      <c r="P82" s="117" t="s">
        <v>2003</v>
      </c>
      <c r="Q82" s="117" t="s">
        <v>2004</v>
      </c>
    </row>
    <row r="83" spans="2:17">
      <c r="B83" s="117" t="s">
        <v>2005</v>
      </c>
      <c r="C83" s="117" t="s">
        <v>2006</v>
      </c>
      <c r="D83" s="118"/>
      <c r="E83" s="117" t="s">
        <v>2007</v>
      </c>
      <c r="F83" s="118"/>
      <c r="G83" s="118"/>
      <c r="H83" s="117" t="s">
        <v>2008</v>
      </c>
      <c r="I83" s="118"/>
      <c r="J83" s="117" t="s">
        <v>2009</v>
      </c>
      <c r="K83" s="118"/>
      <c r="L83" s="117" t="s">
        <v>2010</v>
      </c>
      <c r="M83" s="118"/>
      <c r="N83" s="118"/>
      <c r="O83" s="117" t="s">
        <v>2011</v>
      </c>
      <c r="P83" s="117" t="s">
        <v>2012</v>
      </c>
      <c r="Q83" s="117" t="s">
        <v>2013</v>
      </c>
    </row>
    <row r="84" spans="2:17">
      <c r="B84" s="117" t="s">
        <v>2014</v>
      </c>
      <c r="C84" s="117" t="s">
        <v>2015</v>
      </c>
      <c r="D84" s="118"/>
      <c r="E84" s="117" t="s">
        <v>2016</v>
      </c>
      <c r="F84" s="118"/>
      <c r="G84" s="118"/>
      <c r="H84" s="117" t="s">
        <v>2017</v>
      </c>
      <c r="I84" s="118"/>
      <c r="J84" s="117" t="s">
        <v>2018</v>
      </c>
      <c r="K84" s="118"/>
      <c r="L84" s="117" t="s">
        <v>2019</v>
      </c>
      <c r="M84" s="118"/>
      <c r="N84" s="118"/>
      <c r="O84" s="117" t="s">
        <v>2020</v>
      </c>
      <c r="P84" s="118"/>
      <c r="Q84" s="118"/>
    </row>
    <row r="85" spans="2:17">
      <c r="B85" s="117" t="s">
        <v>2021</v>
      </c>
      <c r="C85" s="117" t="s">
        <v>2022</v>
      </c>
      <c r="D85" s="118"/>
      <c r="E85" s="117" t="s">
        <v>2023</v>
      </c>
      <c r="F85" s="118"/>
      <c r="G85" s="118"/>
      <c r="H85" s="117" t="s">
        <v>2024</v>
      </c>
      <c r="I85" s="118"/>
      <c r="J85" s="117" t="s">
        <v>2025</v>
      </c>
      <c r="K85" s="118"/>
      <c r="L85" s="117" t="s">
        <v>2026</v>
      </c>
      <c r="M85" s="118"/>
      <c r="N85" s="118"/>
      <c r="O85" s="117" t="s">
        <v>2027</v>
      </c>
      <c r="P85" s="118"/>
      <c r="Q85" s="118"/>
    </row>
    <row r="86" spans="2:17">
      <c r="B86" s="117" t="s">
        <v>2028</v>
      </c>
      <c r="C86" s="117" t="s">
        <v>2029</v>
      </c>
      <c r="D86" s="118"/>
      <c r="E86" s="117" t="s">
        <v>2030</v>
      </c>
      <c r="F86" s="118"/>
      <c r="G86" s="118"/>
      <c r="H86" s="117" t="s">
        <v>2031</v>
      </c>
      <c r="I86" s="118"/>
      <c r="J86" s="117" t="s">
        <v>2032</v>
      </c>
      <c r="K86" s="118"/>
      <c r="L86" s="117" t="s">
        <v>2033</v>
      </c>
      <c r="M86" s="118"/>
      <c r="N86" s="118"/>
      <c r="O86" s="117" t="s">
        <v>2034</v>
      </c>
      <c r="P86" s="118"/>
      <c r="Q86" s="118"/>
    </row>
    <row r="87" spans="2:17">
      <c r="B87" s="117" t="s">
        <v>1029</v>
      </c>
      <c r="C87" s="117" t="s">
        <v>2035</v>
      </c>
      <c r="D87" s="118"/>
      <c r="E87" s="117" t="s">
        <v>2036</v>
      </c>
      <c r="F87" s="118"/>
      <c r="G87" s="118"/>
      <c r="H87" s="117" t="s">
        <v>2037</v>
      </c>
      <c r="I87" s="118"/>
      <c r="J87" s="117" t="s">
        <v>2038</v>
      </c>
      <c r="K87" s="118"/>
      <c r="L87" s="117" t="s">
        <v>2039</v>
      </c>
      <c r="M87" s="118"/>
      <c r="N87" s="118"/>
      <c r="O87" s="117" t="s">
        <v>2040</v>
      </c>
      <c r="P87" s="118"/>
      <c r="Q87" s="118"/>
    </row>
    <row r="88" spans="2:17">
      <c r="B88" s="117" t="s">
        <v>2041</v>
      </c>
      <c r="C88" s="117" t="s">
        <v>1188</v>
      </c>
      <c r="D88" s="118"/>
      <c r="E88" s="117" t="s">
        <v>2042</v>
      </c>
      <c r="F88" s="118"/>
      <c r="G88" s="118"/>
      <c r="H88" s="117" t="s">
        <v>2043</v>
      </c>
      <c r="I88" s="118"/>
      <c r="J88" s="117" t="s">
        <v>1511</v>
      </c>
      <c r="K88" s="118"/>
      <c r="L88" s="117" t="s">
        <v>2044</v>
      </c>
      <c r="M88" s="118"/>
      <c r="N88" s="118"/>
      <c r="O88" s="117" t="s">
        <v>2045</v>
      </c>
      <c r="P88" s="118"/>
      <c r="Q88" s="118"/>
    </row>
    <row r="89" spans="2:17">
      <c r="B89" s="117" t="s">
        <v>2046</v>
      </c>
      <c r="C89" s="117" t="s">
        <v>2047</v>
      </c>
      <c r="D89" s="118"/>
      <c r="E89" s="117" t="s">
        <v>2048</v>
      </c>
      <c r="F89" s="118"/>
      <c r="G89" s="118"/>
      <c r="H89" s="117" t="s">
        <v>2049</v>
      </c>
      <c r="I89" s="118"/>
      <c r="J89" s="117" t="s">
        <v>2050</v>
      </c>
      <c r="K89" s="118"/>
      <c r="L89" s="117" t="s">
        <v>2051</v>
      </c>
      <c r="M89" s="118"/>
      <c r="N89" s="118"/>
      <c r="O89" s="117" t="s">
        <v>2052</v>
      </c>
      <c r="P89" s="118"/>
      <c r="Q89" s="118"/>
    </row>
    <row r="90" spans="2:17">
      <c r="B90" s="117" t="s">
        <v>2053</v>
      </c>
      <c r="C90" s="117" t="s">
        <v>2054</v>
      </c>
      <c r="D90" s="118"/>
      <c r="E90" s="117" t="s">
        <v>2055</v>
      </c>
      <c r="F90" s="118"/>
      <c r="G90" s="118"/>
      <c r="H90" s="117" t="s">
        <v>2056</v>
      </c>
      <c r="I90" s="118"/>
      <c r="J90" s="117" t="s">
        <v>2057</v>
      </c>
      <c r="K90" s="118"/>
      <c r="L90" s="117" t="s">
        <v>2058</v>
      </c>
      <c r="M90" s="118"/>
      <c r="N90" s="118"/>
      <c r="O90" s="117" t="s">
        <v>2059</v>
      </c>
      <c r="P90" s="118"/>
      <c r="Q90" s="118"/>
    </row>
    <row r="91" spans="2:17">
      <c r="B91" s="117" t="s">
        <v>2060</v>
      </c>
      <c r="C91" s="117" t="s">
        <v>2061</v>
      </c>
      <c r="D91" s="118"/>
      <c r="E91" s="117" t="s">
        <v>2062</v>
      </c>
      <c r="F91" s="118"/>
      <c r="G91" s="118"/>
      <c r="H91" s="117" t="s">
        <v>2063</v>
      </c>
      <c r="I91" s="118"/>
      <c r="J91" s="117" t="s">
        <v>2064</v>
      </c>
      <c r="K91" s="118"/>
      <c r="L91" s="117" t="s">
        <v>2065</v>
      </c>
      <c r="M91" s="118"/>
      <c r="N91" s="118"/>
      <c r="O91" s="117" t="s">
        <v>1854</v>
      </c>
      <c r="P91" s="118"/>
      <c r="Q91" s="118"/>
    </row>
    <row r="92" spans="2:17">
      <c r="B92" s="117" t="s">
        <v>2066</v>
      </c>
      <c r="C92" s="117" t="s">
        <v>2067</v>
      </c>
      <c r="D92" s="118"/>
      <c r="E92" s="117" t="s">
        <v>2068</v>
      </c>
      <c r="F92" s="118"/>
      <c r="G92" s="118"/>
      <c r="H92" s="117" t="s">
        <v>2069</v>
      </c>
      <c r="I92" s="118"/>
      <c r="J92" s="117" t="s">
        <v>2070</v>
      </c>
      <c r="K92" s="118"/>
      <c r="L92" s="118"/>
      <c r="M92" s="118"/>
      <c r="N92" s="118"/>
      <c r="O92" s="117" t="s">
        <v>2071</v>
      </c>
      <c r="P92" s="118"/>
      <c r="Q92" s="118"/>
    </row>
    <row r="93" spans="2:17">
      <c r="B93" s="117" t="s">
        <v>2072</v>
      </c>
      <c r="C93" s="117" t="s">
        <v>2073</v>
      </c>
      <c r="D93" s="118"/>
      <c r="E93" s="117" t="s">
        <v>2074</v>
      </c>
      <c r="F93" s="118"/>
      <c r="G93" s="118"/>
      <c r="H93" s="117" t="s">
        <v>2075</v>
      </c>
      <c r="I93" s="118"/>
      <c r="J93" s="117" t="s">
        <v>2076</v>
      </c>
      <c r="K93" s="118"/>
      <c r="L93" s="118"/>
      <c r="M93" s="118"/>
      <c r="N93" s="118"/>
      <c r="O93" s="117" t="s">
        <v>2077</v>
      </c>
      <c r="P93" s="118"/>
      <c r="Q93" s="118"/>
    </row>
    <row r="94" spans="2:17">
      <c r="B94" s="117" t="s">
        <v>2078</v>
      </c>
      <c r="C94" s="117" t="s">
        <v>2079</v>
      </c>
      <c r="D94" s="118"/>
      <c r="E94" s="117" t="s">
        <v>2080</v>
      </c>
      <c r="F94" s="118"/>
      <c r="G94" s="118"/>
      <c r="H94" s="117" t="s">
        <v>2081</v>
      </c>
      <c r="I94" s="118"/>
      <c r="J94" s="117" t="s">
        <v>2082</v>
      </c>
      <c r="K94" s="118"/>
      <c r="L94" s="118"/>
      <c r="M94" s="118"/>
      <c r="N94" s="118"/>
      <c r="O94" s="117" t="s">
        <v>2083</v>
      </c>
      <c r="P94" s="118"/>
      <c r="Q94" s="118"/>
    </row>
    <row r="95" spans="2:17">
      <c r="B95" s="117" t="s">
        <v>2084</v>
      </c>
      <c r="C95" s="117" t="s">
        <v>2085</v>
      </c>
      <c r="D95" s="118"/>
      <c r="E95" s="117" t="s">
        <v>2086</v>
      </c>
      <c r="F95" s="118"/>
      <c r="G95" s="118"/>
      <c r="H95" s="117" t="s">
        <v>2087</v>
      </c>
      <c r="I95" s="118"/>
      <c r="J95" s="117" t="s">
        <v>2088</v>
      </c>
      <c r="K95" s="118"/>
      <c r="L95" s="118"/>
      <c r="M95" s="118"/>
      <c r="N95" s="118"/>
      <c r="O95" s="117" t="s">
        <v>2089</v>
      </c>
      <c r="P95" s="118"/>
      <c r="Q95" s="118"/>
    </row>
    <row r="96" spans="2:17">
      <c r="B96" s="117" t="s">
        <v>2090</v>
      </c>
      <c r="C96" s="117" t="s">
        <v>2091</v>
      </c>
      <c r="D96" s="118"/>
      <c r="E96" s="117" t="s">
        <v>2092</v>
      </c>
      <c r="F96" s="118"/>
      <c r="G96" s="118"/>
      <c r="H96" s="117" t="s">
        <v>2093</v>
      </c>
      <c r="I96" s="118"/>
      <c r="J96" s="117" t="s">
        <v>2094</v>
      </c>
      <c r="K96" s="118"/>
      <c r="L96" s="118"/>
      <c r="M96" s="118"/>
      <c r="N96" s="118"/>
      <c r="O96" s="117" t="s">
        <v>2095</v>
      </c>
      <c r="P96" s="118"/>
      <c r="Q96" s="118"/>
    </row>
    <row r="97" spans="2:17">
      <c r="B97" s="117" t="s">
        <v>2096</v>
      </c>
      <c r="C97" s="117" t="s">
        <v>2097</v>
      </c>
      <c r="D97" s="118"/>
      <c r="E97" s="117" t="s">
        <v>2098</v>
      </c>
      <c r="F97" s="118"/>
      <c r="G97" s="118"/>
      <c r="H97" s="117" t="s">
        <v>2099</v>
      </c>
      <c r="I97" s="118"/>
      <c r="J97" s="117" t="s">
        <v>2100</v>
      </c>
      <c r="K97" s="118"/>
      <c r="L97" s="118"/>
      <c r="M97" s="118"/>
      <c r="N97" s="118"/>
      <c r="O97" s="117" t="s">
        <v>2101</v>
      </c>
      <c r="P97" s="118"/>
      <c r="Q97" s="118"/>
    </row>
    <row r="98" spans="2:17">
      <c r="B98" s="117" t="s">
        <v>2102</v>
      </c>
      <c r="C98" s="117" t="s">
        <v>1618</v>
      </c>
      <c r="D98" s="118"/>
      <c r="E98" s="117" t="s">
        <v>2103</v>
      </c>
      <c r="F98" s="118"/>
      <c r="G98" s="118"/>
      <c r="H98" s="117" t="s">
        <v>2104</v>
      </c>
      <c r="I98" s="118"/>
      <c r="J98" s="117" t="s">
        <v>1598</v>
      </c>
      <c r="K98" s="118"/>
      <c r="L98" s="118"/>
      <c r="M98" s="118"/>
      <c r="N98" s="118"/>
      <c r="O98" s="117" t="s">
        <v>2105</v>
      </c>
      <c r="P98" s="118"/>
      <c r="Q98" s="118"/>
    </row>
    <row r="99" spans="2:17">
      <c r="B99" s="117" t="s">
        <v>2106</v>
      </c>
      <c r="C99" s="117" t="s">
        <v>2107</v>
      </c>
      <c r="D99" s="118"/>
      <c r="E99" s="117" t="s">
        <v>2108</v>
      </c>
      <c r="F99" s="118"/>
      <c r="G99" s="118"/>
      <c r="H99" s="117" t="s">
        <v>2109</v>
      </c>
      <c r="I99" s="118"/>
      <c r="J99" s="117" t="s">
        <v>2110</v>
      </c>
      <c r="K99" s="118"/>
      <c r="L99" s="118"/>
      <c r="M99" s="118"/>
      <c r="N99" s="118"/>
      <c r="O99" s="117" t="s">
        <v>2111</v>
      </c>
      <c r="P99" s="118"/>
      <c r="Q99" s="118"/>
    </row>
    <row r="100" spans="2:17">
      <c r="B100" s="117" t="s">
        <v>2112</v>
      </c>
      <c r="C100" s="117" t="s">
        <v>2113</v>
      </c>
      <c r="D100" s="118"/>
      <c r="E100" s="117" t="s">
        <v>2114</v>
      </c>
      <c r="F100" s="118"/>
      <c r="G100" s="118"/>
      <c r="H100" s="117" t="s">
        <v>1854</v>
      </c>
      <c r="I100" s="118"/>
      <c r="J100" s="117" t="s">
        <v>1867</v>
      </c>
      <c r="K100" s="118"/>
      <c r="L100" s="118"/>
      <c r="M100" s="118"/>
      <c r="N100" s="118"/>
      <c r="O100" s="117" t="s">
        <v>1795</v>
      </c>
      <c r="P100" s="118"/>
      <c r="Q100" s="118"/>
    </row>
    <row r="101" spans="2:17">
      <c r="B101" s="117" t="s">
        <v>2115</v>
      </c>
      <c r="C101" s="117" t="s">
        <v>2116</v>
      </c>
      <c r="D101" s="118"/>
      <c r="E101" s="117" t="s">
        <v>2117</v>
      </c>
      <c r="F101" s="118"/>
      <c r="G101" s="118"/>
      <c r="H101" s="117" t="s">
        <v>2118</v>
      </c>
      <c r="I101" s="118"/>
      <c r="J101" s="117" t="s">
        <v>2119</v>
      </c>
      <c r="K101" s="118"/>
      <c r="L101" s="118"/>
      <c r="M101" s="118"/>
      <c r="N101" s="118"/>
      <c r="O101" s="117" t="s">
        <v>2120</v>
      </c>
      <c r="P101" s="118"/>
      <c r="Q101" s="118"/>
    </row>
    <row r="102" spans="2:17">
      <c r="B102" s="117" t="s">
        <v>2121</v>
      </c>
      <c r="C102" s="117" t="s">
        <v>2122</v>
      </c>
      <c r="D102" s="118"/>
      <c r="E102" s="117" t="s">
        <v>2123</v>
      </c>
      <c r="F102" s="118"/>
      <c r="G102" s="118"/>
      <c r="H102" s="117" t="s">
        <v>2124</v>
      </c>
      <c r="I102" s="118"/>
      <c r="J102" s="117" t="s">
        <v>2125</v>
      </c>
      <c r="K102" s="118"/>
      <c r="L102" s="118"/>
      <c r="M102" s="118"/>
      <c r="N102" s="118"/>
      <c r="O102" s="117" t="s">
        <v>2126</v>
      </c>
      <c r="P102" s="118"/>
      <c r="Q102" s="118"/>
    </row>
    <row r="103" spans="2:17">
      <c r="B103" s="117" t="s">
        <v>2127</v>
      </c>
      <c r="C103" s="117" t="s">
        <v>2128</v>
      </c>
      <c r="D103" s="118"/>
      <c r="E103" s="117" t="s">
        <v>2129</v>
      </c>
      <c r="F103" s="118"/>
      <c r="G103" s="118"/>
      <c r="H103" s="117" t="s">
        <v>1249</v>
      </c>
      <c r="I103" s="118"/>
      <c r="J103" s="117" t="s">
        <v>1593</v>
      </c>
      <c r="K103" s="118"/>
      <c r="L103" s="118"/>
      <c r="M103" s="118"/>
      <c r="N103" s="118"/>
      <c r="O103" s="117" t="s">
        <v>2130</v>
      </c>
      <c r="P103" s="118"/>
      <c r="Q103" s="118"/>
    </row>
    <row r="104" spans="2:17">
      <c r="B104" s="117" t="s">
        <v>2131</v>
      </c>
      <c r="C104" s="117" t="s">
        <v>2132</v>
      </c>
      <c r="D104" s="118"/>
      <c r="E104" s="117" t="s">
        <v>2133</v>
      </c>
      <c r="F104" s="118"/>
      <c r="G104" s="118"/>
      <c r="H104" s="117" t="s">
        <v>2134</v>
      </c>
      <c r="I104" s="118"/>
      <c r="J104" s="117" t="s">
        <v>2135</v>
      </c>
      <c r="K104" s="118"/>
      <c r="L104" s="118"/>
      <c r="M104" s="118"/>
      <c r="N104" s="118"/>
      <c r="O104" s="117" t="s">
        <v>2136</v>
      </c>
      <c r="P104" s="118"/>
      <c r="Q104" s="118"/>
    </row>
    <row r="105" spans="2:17">
      <c r="B105" s="117" t="s">
        <v>2137</v>
      </c>
      <c r="C105" s="117" t="s">
        <v>2138</v>
      </c>
      <c r="D105" s="118"/>
      <c r="E105" s="117" t="s">
        <v>2139</v>
      </c>
      <c r="F105" s="118"/>
      <c r="G105" s="118"/>
      <c r="H105" s="117" t="s">
        <v>2140</v>
      </c>
      <c r="I105" s="118"/>
      <c r="J105" s="117" t="s">
        <v>2141</v>
      </c>
      <c r="K105" s="118"/>
      <c r="L105" s="118"/>
      <c r="M105" s="118"/>
      <c r="N105" s="118"/>
      <c r="O105" s="117" t="s">
        <v>2142</v>
      </c>
      <c r="P105" s="118"/>
      <c r="Q105" s="118"/>
    </row>
    <row r="106" spans="2:17">
      <c r="B106" s="117" t="s">
        <v>2143</v>
      </c>
      <c r="C106" s="117" t="s">
        <v>2144</v>
      </c>
      <c r="D106" s="118"/>
      <c r="E106" s="117" t="s">
        <v>2145</v>
      </c>
      <c r="F106" s="118"/>
      <c r="G106" s="118"/>
      <c r="H106" s="117" t="s">
        <v>2146</v>
      </c>
      <c r="I106" s="118"/>
      <c r="J106" s="117" t="s">
        <v>2147</v>
      </c>
      <c r="K106" s="118"/>
      <c r="L106" s="118"/>
      <c r="M106" s="118"/>
      <c r="N106" s="118"/>
      <c r="O106" s="117" t="s">
        <v>2148</v>
      </c>
      <c r="P106" s="118"/>
      <c r="Q106" s="118"/>
    </row>
    <row r="107" spans="2:17">
      <c r="B107" s="117" t="s">
        <v>2149</v>
      </c>
      <c r="C107" s="117" t="s">
        <v>2150</v>
      </c>
      <c r="D107" s="118"/>
      <c r="E107" s="117" t="s">
        <v>2151</v>
      </c>
      <c r="F107" s="118"/>
      <c r="G107" s="118"/>
      <c r="H107" s="117" t="s">
        <v>2152</v>
      </c>
      <c r="I107" s="118"/>
      <c r="J107" s="117" t="s">
        <v>2037</v>
      </c>
      <c r="K107" s="118"/>
      <c r="L107" s="118"/>
      <c r="M107" s="118"/>
      <c r="N107" s="118"/>
      <c r="O107" s="117" t="s">
        <v>2153</v>
      </c>
      <c r="P107" s="118"/>
      <c r="Q107" s="118"/>
    </row>
    <row r="108" spans="2:17">
      <c r="B108" s="117" t="s">
        <v>2154</v>
      </c>
      <c r="C108" s="117" t="s">
        <v>2155</v>
      </c>
      <c r="D108" s="118"/>
      <c r="E108" s="117" t="s">
        <v>2156</v>
      </c>
      <c r="F108" s="118"/>
      <c r="G108" s="118"/>
      <c r="H108" s="117" t="s">
        <v>2157</v>
      </c>
      <c r="I108" s="118"/>
      <c r="J108" s="117" t="s">
        <v>2158</v>
      </c>
      <c r="K108" s="118"/>
      <c r="L108" s="118"/>
      <c r="M108" s="118"/>
      <c r="N108" s="118"/>
      <c r="O108" s="117" t="s">
        <v>2159</v>
      </c>
      <c r="P108" s="118"/>
      <c r="Q108" s="118"/>
    </row>
    <row r="109" spans="2:17">
      <c r="B109" s="117" t="s">
        <v>2160</v>
      </c>
      <c r="C109" s="117" t="s">
        <v>2161</v>
      </c>
      <c r="D109" s="118"/>
      <c r="E109" s="117" t="s">
        <v>2162</v>
      </c>
      <c r="F109" s="118"/>
      <c r="G109" s="118"/>
      <c r="H109" s="117" t="s">
        <v>2163</v>
      </c>
      <c r="I109" s="118"/>
      <c r="J109" s="117" t="s">
        <v>2164</v>
      </c>
      <c r="K109" s="118"/>
      <c r="L109" s="118"/>
      <c r="M109" s="118"/>
      <c r="N109" s="118"/>
      <c r="O109" s="117" t="s">
        <v>2165</v>
      </c>
      <c r="P109" s="118"/>
      <c r="Q109" s="118"/>
    </row>
    <row r="110" spans="2:17">
      <c r="B110" s="117" t="s">
        <v>2166</v>
      </c>
      <c r="C110" s="117" t="s">
        <v>2167</v>
      </c>
      <c r="D110" s="118"/>
      <c r="E110" s="117" t="s">
        <v>2168</v>
      </c>
      <c r="F110" s="118"/>
      <c r="G110" s="118"/>
      <c r="H110" s="117" t="s">
        <v>1055</v>
      </c>
      <c r="I110" s="118"/>
      <c r="J110" s="117" t="s">
        <v>2169</v>
      </c>
      <c r="K110" s="118"/>
      <c r="L110" s="118"/>
      <c r="M110" s="118"/>
      <c r="N110" s="118"/>
      <c r="O110" s="117" t="s">
        <v>2170</v>
      </c>
      <c r="P110" s="118"/>
      <c r="Q110" s="118"/>
    </row>
    <row r="111" spans="2:17">
      <c r="B111" s="117" t="s">
        <v>2171</v>
      </c>
      <c r="C111" s="117" t="s">
        <v>2172</v>
      </c>
      <c r="D111" s="118"/>
      <c r="E111" s="117" t="s">
        <v>2173</v>
      </c>
      <c r="F111" s="118"/>
      <c r="G111" s="118"/>
      <c r="H111" s="117" t="s">
        <v>2174</v>
      </c>
      <c r="I111" s="118"/>
      <c r="J111" s="117" t="s">
        <v>2175</v>
      </c>
      <c r="K111" s="118"/>
      <c r="L111" s="118"/>
      <c r="M111" s="118"/>
      <c r="N111" s="118"/>
      <c r="O111" s="117" t="s">
        <v>2176</v>
      </c>
      <c r="P111" s="118"/>
      <c r="Q111" s="118"/>
    </row>
    <row r="112" spans="2:17">
      <c r="B112" s="117" t="s">
        <v>2177</v>
      </c>
      <c r="C112" s="117" t="s">
        <v>2178</v>
      </c>
      <c r="D112" s="118"/>
      <c r="E112" s="117" t="s">
        <v>2179</v>
      </c>
      <c r="F112" s="118"/>
      <c r="G112" s="118"/>
      <c r="H112" s="117" t="s">
        <v>2180</v>
      </c>
      <c r="I112" s="118"/>
      <c r="J112" s="117" t="s">
        <v>2181</v>
      </c>
      <c r="K112" s="118"/>
      <c r="L112" s="118"/>
      <c r="M112" s="118"/>
      <c r="N112" s="118"/>
      <c r="O112" s="117" t="s">
        <v>2182</v>
      </c>
      <c r="P112" s="118"/>
      <c r="Q112" s="118"/>
    </row>
    <row r="113" spans="2:17">
      <c r="B113" s="117" t="s">
        <v>1290</v>
      </c>
      <c r="C113" s="117" t="s">
        <v>2183</v>
      </c>
      <c r="D113" s="118"/>
      <c r="E113" s="117" t="s">
        <v>2184</v>
      </c>
      <c r="F113" s="118"/>
      <c r="G113" s="118"/>
      <c r="H113" s="117" t="s">
        <v>2185</v>
      </c>
      <c r="I113" s="118"/>
      <c r="J113" s="117" t="s">
        <v>2186</v>
      </c>
      <c r="K113" s="118"/>
      <c r="L113" s="118"/>
      <c r="M113" s="118"/>
      <c r="N113" s="118"/>
      <c r="O113" s="117" t="s">
        <v>2187</v>
      </c>
      <c r="P113" s="118"/>
      <c r="Q113" s="118"/>
    </row>
    <row r="114" spans="2:17">
      <c r="B114" s="117" t="s">
        <v>2188</v>
      </c>
      <c r="C114" s="117" t="s">
        <v>2189</v>
      </c>
      <c r="D114" s="118"/>
      <c r="E114" s="117" t="s">
        <v>2190</v>
      </c>
      <c r="F114" s="118"/>
      <c r="G114" s="118"/>
      <c r="H114" s="117" t="s">
        <v>2191</v>
      </c>
      <c r="I114" s="118"/>
      <c r="J114" s="117" t="s">
        <v>2192</v>
      </c>
      <c r="K114" s="118"/>
      <c r="L114" s="118"/>
      <c r="M114" s="118"/>
      <c r="N114" s="118"/>
      <c r="O114" s="117" t="s">
        <v>2193</v>
      </c>
      <c r="P114" s="118"/>
      <c r="Q114" s="118"/>
    </row>
    <row r="115" spans="2:17">
      <c r="B115" s="117" t="s">
        <v>2194</v>
      </c>
      <c r="C115" s="118"/>
      <c r="D115" s="118"/>
      <c r="E115" s="117" t="s">
        <v>2195</v>
      </c>
      <c r="F115" s="118"/>
      <c r="G115" s="118"/>
      <c r="H115" s="117" t="s">
        <v>2196</v>
      </c>
      <c r="I115" s="118"/>
      <c r="J115" s="117" t="s">
        <v>1070</v>
      </c>
      <c r="K115" s="118"/>
      <c r="L115" s="118"/>
      <c r="M115" s="118"/>
      <c r="N115" s="118"/>
      <c r="O115" s="117" t="s">
        <v>2197</v>
      </c>
      <c r="P115" s="118"/>
      <c r="Q115" s="118"/>
    </row>
    <row r="116" spans="2:17">
      <c r="B116" s="117" t="s">
        <v>2198</v>
      </c>
      <c r="C116" s="118"/>
      <c r="D116" s="118"/>
      <c r="E116" s="117" t="s">
        <v>2199</v>
      </c>
      <c r="F116" s="118"/>
      <c r="G116" s="118"/>
      <c r="H116" s="117" t="s">
        <v>2200</v>
      </c>
      <c r="I116" s="118"/>
      <c r="J116" s="117" t="s">
        <v>2201</v>
      </c>
      <c r="K116" s="118"/>
      <c r="L116" s="118"/>
      <c r="M116" s="118"/>
      <c r="N116" s="118"/>
      <c r="O116" s="117" t="s">
        <v>2202</v>
      </c>
      <c r="P116" s="118"/>
      <c r="Q116" s="118"/>
    </row>
    <row r="117" spans="2:17">
      <c r="B117" s="117" t="s">
        <v>2203</v>
      </c>
      <c r="C117" s="118"/>
      <c r="D117" s="118"/>
      <c r="E117" s="117" t="s">
        <v>2204</v>
      </c>
      <c r="F117" s="118"/>
      <c r="G117" s="118"/>
      <c r="H117" s="117" t="s">
        <v>2205</v>
      </c>
      <c r="I117" s="118"/>
      <c r="J117" s="117" t="s">
        <v>2206</v>
      </c>
      <c r="K117" s="118"/>
      <c r="L117" s="118"/>
      <c r="M117" s="118"/>
      <c r="N117" s="118"/>
      <c r="O117" s="117" t="s">
        <v>2207</v>
      </c>
      <c r="P117" s="118"/>
      <c r="Q117" s="118"/>
    </row>
    <row r="118" spans="2:17">
      <c r="B118" s="117" t="s">
        <v>1404</v>
      </c>
      <c r="C118" s="118"/>
      <c r="D118" s="118"/>
      <c r="E118" s="117" t="s">
        <v>1283</v>
      </c>
      <c r="F118" s="118"/>
      <c r="G118" s="118"/>
      <c r="H118" s="117" t="s">
        <v>2208</v>
      </c>
      <c r="I118" s="118"/>
      <c r="J118" s="117" t="s">
        <v>2209</v>
      </c>
      <c r="K118" s="118"/>
      <c r="L118" s="118"/>
      <c r="M118" s="118"/>
      <c r="N118" s="118"/>
      <c r="O118" s="117" t="s">
        <v>1457</v>
      </c>
      <c r="P118" s="118"/>
      <c r="Q118" s="118"/>
    </row>
    <row r="119" spans="2:17">
      <c r="B119" s="117" t="s">
        <v>2210</v>
      </c>
      <c r="C119" s="118"/>
      <c r="D119" s="118"/>
      <c r="E119" s="117" t="s">
        <v>2211</v>
      </c>
      <c r="F119" s="118"/>
      <c r="G119" s="118"/>
      <c r="H119" s="117" t="s">
        <v>2212</v>
      </c>
      <c r="I119" s="118"/>
      <c r="J119" s="117" t="s">
        <v>2213</v>
      </c>
      <c r="K119" s="118"/>
      <c r="L119" s="118"/>
      <c r="M119" s="118"/>
      <c r="N119" s="118"/>
      <c r="O119" s="117" t="s">
        <v>2214</v>
      </c>
      <c r="P119" s="118"/>
      <c r="Q119" s="118"/>
    </row>
    <row r="120" spans="2:17">
      <c r="B120" s="117" t="s">
        <v>1457</v>
      </c>
      <c r="C120" s="118"/>
      <c r="D120" s="118"/>
      <c r="E120" s="117" t="s">
        <v>2215</v>
      </c>
      <c r="F120" s="118"/>
      <c r="G120" s="118"/>
      <c r="H120" s="117" t="s">
        <v>2216</v>
      </c>
      <c r="I120" s="118"/>
      <c r="J120" s="117" t="s">
        <v>2217</v>
      </c>
      <c r="K120" s="118"/>
      <c r="L120" s="118"/>
      <c r="M120" s="118"/>
      <c r="N120" s="118"/>
      <c r="O120" s="117" t="s">
        <v>2218</v>
      </c>
      <c r="P120" s="118"/>
      <c r="Q120" s="118"/>
    </row>
    <row r="121" spans="2:17">
      <c r="B121" s="117" t="s">
        <v>2219</v>
      </c>
      <c r="C121" s="118"/>
      <c r="D121" s="118"/>
      <c r="E121" s="117" t="s">
        <v>2220</v>
      </c>
      <c r="F121" s="118"/>
      <c r="G121" s="118"/>
      <c r="H121" s="117" t="s">
        <v>2221</v>
      </c>
      <c r="I121" s="118"/>
      <c r="J121" s="117" t="s">
        <v>2222</v>
      </c>
      <c r="K121" s="118"/>
      <c r="L121" s="118"/>
      <c r="M121" s="118"/>
      <c r="N121" s="118"/>
      <c r="O121" s="117" t="s">
        <v>1075</v>
      </c>
      <c r="P121" s="118"/>
      <c r="Q121" s="118"/>
    </row>
    <row r="122" spans="2:17">
      <c r="B122" s="117" t="s">
        <v>2223</v>
      </c>
      <c r="C122" s="118"/>
      <c r="D122" s="118"/>
      <c r="E122" s="117" t="s">
        <v>2224</v>
      </c>
      <c r="F122" s="118"/>
      <c r="G122" s="118"/>
      <c r="H122" s="117" t="s">
        <v>2225</v>
      </c>
      <c r="I122" s="118"/>
      <c r="J122" s="117" t="s">
        <v>1835</v>
      </c>
      <c r="K122" s="118"/>
      <c r="L122" s="118"/>
      <c r="M122" s="118"/>
      <c r="N122" s="118"/>
      <c r="O122" s="117" t="s">
        <v>2226</v>
      </c>
      <c r="P122" s="118"/>
      <c r="Q122" s="118"/>
    </row>
    <row r="123" spans="2:17">
      <c r="B123" s="117" t="s">
        <v>2227</v>
      </c>
      <c r="C123" s="118"/>
      <c r="D123" s="118"/>
      <c r="E123" s="117" t="s">
        <v>2228</v>
      </c>
      <c r="F123" s="118"/>
      <c r="G123" s="118"/>
      <c r="H123" s="117" t="s">
        <v>2229</v>
      </c>
      <c r="I123" s="118"/>
      <c r="J123" s="117" t="s">
        <v>2230</v>
      </c>
      <c r="K123" s="118"/>
      <c r="L123" s="118"/>
      <c r="M123" s="118"/>
      <c r="N123" s="118"/>
      <c r="O123" s="117" t="s">
        <v>2231</v>
      </c>
      <c r="P123" s="118"/>
      <c r="Q123" s="118"/>
    </row>
    <row r="124" spans="2:17">
      <c r="B124" s="117" t="s">
        <v>2232</v>
      </c>
      <c r="C124" s="118"/>
      <c r="D124" s="118"/>
      <c r="E124" s="117" t="s">
        <v>2233</v>
      </c>
      <c r="F124" s="118"/>
      <c r="G124" s="118"/>
      <c r="H124" s="117" t="s">
        <v>2234</v>
      </c>
      <c r="I124" s="118"/>
      <c r="J124" s="117" t="s">
        <v>2235</v>
      </c>
      <c r="K124" s="118"/>
      <c r="L124" s="118"/>
      <c r="M124" s="118"/>
      <c r="N124" s="118"/>
      <c r="O124" s="117" t="s">
        <v>2236</v>
      </c>
      <c r="P124" s="118"/>
      <c r="Q124" s="118"/>
    </row>
    <row r="125" spans="2:17">
      <c r="B125" s="117" t="s">
        <v>2237</v>
      </c>
      <c r="C125" s="118"/>
      <c r="D125" s="118"/>
      <c r="E125" s="117" t="s">
        <v>2238</v>
      </c>
      <c r="F125" s="118"/>
      <c r="G125" s="118"/>
      <c r="H125" s="117" t="s">
        <v>2239</v>
      </c>
      <c r="I125" s="118"/>
      <c r="J125" s="117" t="s">
        <v>2240</v>
      </c>
      <c r="K125" s="118"/>
      <c r="L125" s="118"/>
      <c r="M125" s="118"/>
      <c r="N125" s="118"/>
      <c r="O125" s="117" t="s">
        <v>2241</v>
      </c>
      <c r="P125" s="118"/>
      <c r="Q125" s="118"/>
    </row>
    <row r="126" spans="2:17">
      <c r="B126" s="117" t="s">
        <v>2242</v>
      </c>
      <c r="C126" s="118"/>
      <c r="D126" s="118"/>
      <c r="E126" s="117" t="s">
        <v>2243</v>
      </c>
      <c r="F126" s="118"/>
      <c r="G126" s="118"/>
      <c r="H126" s="117" t="s">
        <v>2244</v>
      </c>
      <c r="I126" s="118"/>
      <c r="J126" s="117" t="s">
        <v>2245</v>
      </c>
      <c r="K126" s="118"/>
      <c r="L126" s="118"/>
      <c r="M126" s="118"/>
      <c r="N126" s="118"/>
      <c r="O126" s="117" t="s">
        <v>2246</v>
      </c>
      <c r="P126" s="118"/>
      <c r="Q126" s="118"/>
    </row>
    <row r="127" spans="2:17">
      <c r="B127" s="117" t="s">
        <v>2247</v>
      </c>
      <c r="C127" s="118"/>
      <c r="D127" s="118"/>
      <c r="E127" s="117" t="s">
        <v>2248</v>
      </c>
      <c r="F127" s="118"/>
      <c r="G127" s="118"/>
      <c r="H127" s="117" t="s">
        <v>2249</v>
      </c>
      <c r="I127" s="118"/>
      <c r="J127" s="117" t="s">
        <v>2250</v>
      </c>
      <c r="K127" s="118"/>
      <c r="L127" s="118"/>
      <c r="M127" s="118"/>
      <c r="N127" s="118"/>
      <c r="O127" s="117" t="s">
        <v>2251</v>
      </c>
      <c r="P127" s="118"/>
      <c r="Q127" s="118"/>
    </row>
    <row r="128" spans="2:17">
      <c r="B128" s="117" t="s">
        <v>2252</v>
      </c>
      <c r="C128" s="118"/>
      <c r="D128" s="118"/>
      <c r="E128" s="117" t="s">
        <v>2253</v>
      </c>
      <c r="F128" s="118"/>
      <c r="G128" s="118"/>
      <c r="H128" s="117" t="s">
        <v>2254</v>
      </c>
      <c r="I128" s="118"/>
      <c r="J128" s="117" t="s">
        <v>1819</v>
      </c>
      <c r="K128" s="118"/>
      <c r="L128" s="118"/>
      <c r="M128" s="118"/>
      <c r="N128" s="118"/>
      <c r="O128" s="117" t="s">
        <v>2255</v>
      </c>
      <c r="P128" s="118"/>
      <c r="Q128" s="118"/>
    </row>
    <row r="129" spans="2:17">
      <c r="B129" s="117" t="s">
        <v>2256</v>
      </c>
      <c r="C129" s="118"/>
      <c r="D129" s="118"/>
      <c r="E129" s="117" t="s">
        <v>2257</v>
      </c>
      <c r="F129" s="118"/>
      <c r="G129" s="118"/>
      <c r="H129" s="117" t="s">
        <v>2258</v>
      </c>
      <c r="I129" s="118"/>
      <c r="J129" s="117" t="s">
        <v>2259</v>
      </c>
      <c r="K129" s="118"/>
      <c r="L129" s="118"/>
      <c r="M129" s="118"/>
      <c r="N129" s="118"/>
      <c r="O129" s="117" t="s">
        <v>2260</v>
      </c>
      <c r="P129" s="118"/>
      <c r="Q129" s="118"/>
    </row>
    <row r="130" spans="2:17">
      <c r="B130" s="117" t="s">
        <v>2261</v>
      </c>
      <c r="C130" s="118"/>
      <c r="D130" s="118"/>
      <c r="E130" s="117" t="s">
        <v>2262</v>
      </c>
      <c r="F130" s="118"/>
      <c r="G130" s="118"/>
      <c r="H130" s="117" t="s">
        <v>2263</v>
      </c>
      <c r="I130" s="118"/>
      <c r="J130" s="117" t="s">
        <v>2264</v>
      </c>
      <c r="K130" s="118"/>
      <c r="L130" s="118"/>
      <c r="M130" s="118"/>
      <c r="N130" s="118"/>
      <c r="O130" s="117" t="s">
        <v>2265</v>
      </c>
      <c r="P130" s="118"/>
      <c r="Q130" s="118"/>
    </row>
    <row r="131" spans="2:17">
      <c r="B131" s="117" t="s">
        <v>2266</v>
      </c>
      <c r="C131" s="118"/>
      <c r="D131" s="118"/>
      <c r="E131" s="117" t="s">
        <v>2267</v>
      </c>
      <c r="F131" s="118"/>
      <c r="G131" s="118"/>
      <c r="H131" s="117" t="s">
        <v>1140</v>
      </c>
      <c r="I131" s="118"/>
      <c r="J131" s="117" t="s">
        <v>2268</v>
      </c>
      <c r="K131" s="118"/>
      <c r="L131" s="118"/>
      <c r="M131" s="118"/>
      <c r="N131" s="118"/>
      <c r="O131" s="117" t="s">
        <v>2269</v>
      </c>
      <c r="P131" s="118"/>
      <c r="Q131" s="118"/>
    </row>
    <row r="132" spans="2:17">
      <c r="B132" s="117" t="s">
        <v>2270</v>
      </c>
      <c r="C132" s="118"/>
      <c r="D132" s="118"/>
      <c r="E132" s="117" t="s">
        <v>2271</v>
      </c>
      <c r="F132" s="118"/>
      <c r="G132" s="118"/>
      <c r="H132" s="117" t="s">
        <v>2272</v>
      </c>
      <c r="I132" s="118"/>
      <c r="J132" s="117" t="s">
        <v>2273</v>
      </c>
      <c r="K132" s="118"/>
      <c r="L132" s="118"/>
      <c r="M132" s="118"/>
      <c r="N132" s="118"/>
      <c r="O132" s="117" t="s">
        <v>2274</v>
      </c>
      <c r="P132" s="118"/>
      <c r="Q132" s="118"/>
    </row>
    <row r="133" spans="2:17">
      <c r="B133" s="117" t="s">
        <v>1398</v>
      </c>
      <c r="C133" s="118"/>
      <c r="D133" s="118"/>
      <c r="E133" s="117" t="s">
        <v>2275</v>
      </c>
      <c r="F133" s="118"/>
      <c r="G133" s="118"/>
      <c r="H133" s="117" t="s">
        <v>2276</v>
      </c>
      <c r="I133" s="118"/>
      <c r="J133" s="117" t="s">
        <v>2277</v>
      </c>
      <c r="K133" s="118"/>
      <c r="L133" s="118"/>
      <c r="M133" s="118"/>
      <c r="N133" s="118"/>
      <c r="O133" s="117" t="s">
        <v>2278</v>
      </c>
      <c r="P133" s="118"/>
      <c r="Q133" s="118"/>
    </row>
    <row r="134" spans="2:17">
      <c r="B134" s="117" t="s">
        <v>2279</v>
      </c>
      <c r="C134" s="118"/>
      <c r="D134" s="118"/>
      <c r="E134" s="117" t="s">
        <v>2280</v>
      </c>
      <c r="F134" s="118"/>
      <c r="G134" s="118"/>
      <c r="H134" s="117" t="s">
        <v>2281</v>
      </c>
      <c r="I134" s="118"/>
      <c r="J134" s="117" t="s">
        <v>2282</v>
      </c>
      <c r="K134" s="118"/>
      <c r="L134" s="118"/>
      <c r="M134" s="118"/>
      <c r="N134" s="118"/>
      <c r="O134" s="117" t="s">
        <v>2283</v>
      </c>
      <c r="P134" s="118"/>
      <c r="Q134" s="118"/>
    </row>
    <row r="135" spans="2:17">
      <c r="B135" s="117" t="s">
        <v>2284</v>
      </c>
      <c r="C135" s="118"/>
      <c r="D135" s="118"/>
      <c r="E135" s="117" t="s">
        <v>2285</v>
      </c>
      <c r="F135" s="118"/>
      <c r="G135" s="118"/>
      <c r="H135" s="117" t="s">
        <v>2286</v>
      </c>
      <c r="I135" s="118"/>
      <c r="J135" s="117" t="s">
        <v>2287</v>
      </c>
      <c r="K135" s="118"/>
      <c r="L135" s="118"/>
      <c r="M135" s="118"/>
      <c r="N135" s="118"/>
      <c r="O135" s="117" t="s">
        <v>2288</v>
      </c>
      <c r="P135" s="118"/>
      <c r="Q135" s="118"/>
    </row>
    <row r="136" spans="2:17">
      <c r="B136" s="117" t="s">
        <v>2289</v>
      </c>
      <c r="C136" s="118"/>
      <c r="D136" s="118"/>
      <c r="E136" s="117" t="s">
        <v>2290</v>
      </c>
      <c r="F136" s="118"/>
      <c r="G136" s="118"/>
      <c r="H136" s="117" t="s">
        <v>2291</v>
      </c>
      <c r="I136" s="118"/>
      <c r="J136" s="117" t="s">
        <v>2292</v>
      </c>
      <c r="K136" s="118"/>
      <c r="L136" s="118"/>
      <c r="M136" s="118"/>
      <c r="N136" s="118"/>
      <c r="O136" s="117" t="s">
        <v>2293</v>
      </c>
      <c r="P136" s="118"/>
      <c r="Q136" s="118"/>
    </row>
    <row r="137" spans="2:17">
      <c r="B137" s="117" t="s">
        <v>2294</v>
      </c>
      <c r="C137" s="118"/>
      <c r="D137" s="118"/>
      <c r="E137" s="117" t="s">
        <v>2295</v>
      </c>
      <c r="F137" s="118"/>
      <c r="G137" s="118"/>
      <c r="H137" s="117" t="s">
        <v>2296</v>
      </c>
      <c r="I137" s="118"/>
      <c r="J137" s="117" t="s">
        <v>2297</v>
      </c>
      <c r="K137" s="118"/>
      <c r="L137" s="118"/>
      <c r="M137" s="118"/>
      <c r="N137" s="118"/>
      <c r="O137" s="117" t="s">
        <v>2298</v>
      </c>
      <c r="P137" s="118"/>
      <c r="Q137" s="118"/>
    </row>
    <row r="138" spans="2:17">
      <c r="B138" s="117" t="s">
        <v>2299</v>
      </c>
      <c r="C138" s="118"/>
      <c r="D138" s="118"/>
      <c r="E138" s="117" t="s">
        <v>2300</v>
      </c>
      <c r="F138" s="118"/>
      <c r="G138" s="118"/>
      <c r="H138" s="117" t="s">
        <v>2301</v>
      </c>
      <c r="I138" s="118"/>
      <c r="J138" s="117" t="s">
        <v>2302</v>
      </c>
      <c r="K138" s="118"/>
      <c r="L138" s="118"/>
      <c r="M138" s="118"/>
      <c r="N138" s="118"/>
      <c r="O138" s="117" t="s">
        <v>2303</v>
      </c>
      <c r="P138" s="118"/>
      <c r="Q138" s="118"/>
    </row>
    <row r="139" spans="2:17">
      <c r="B139" s="117" t="s">
        <v>2304</v>
      </c>
      <c r="C139" s="118"/>
      <c r="D139" s="118"/>
      <c r="E139" s="117" t="s">
        <v>2305</v>
      </c>
      <c r="F139" s="118"/>
      <c r="G139" s="118"/>
      <c r="H139" s="117" t="s">
        <v>2306</v>
      </c>
      <c r="I139" s="118"/>
      <c r="J139" s="117" t="s">
        <v>2307</v>
      </c>
      <c r="K139" s="118"/>
      <c r="L139" s="118"/>
      <c r="M139" s="118"/>
      <c r="N139" s="118"/>
      <c r="O139" s="117" t="s">
        <v>2308</v>
      </c>
      <c r="P139" s="118"/>
      <c r="Q139" s="118"/>
    </row>
    <row r="140" spans="2:17">
      <c r="B140" s="117" t="s">
        <v>2309</v>
      </c>
      <c r="C140" s="118"/>
      <c r="D140" s="118"/>
      <c r="E140" s="117" t="s">
        <v>2310</v>
      </c>
      <c r="F140" s="118"/>
      <c r="G140" s="118"/>
      <c r="H140" s="117" t="s">
        <v>2311</v>
      </c>
      <c r="I140" s="118"/>
      <c r="J140" s="117" t="s">
        <v>2312</v>
      </c>
      <c r="K140" s="118"/>
      <c r="L140" s="118"/>
      <c r="M140" s="118"/>
      <c r="N140" s="118"/>
      <c r="O140" s="117" t="s">
        <v>2313</v>
      </c>
      <c r="P140" s="118"/>
      <c r="Q140" s="118"/>
    </row>
    <row r="141" spans="2:17">
      <c r="B141" s="117" t="s">
        <v>2314</v>
      </c>
      <c r="C141" s="118"/>
      <c r="D141" s="118"/>
      <c r="E141" s="117" t="s">
        <v>2315</v>
      </c>
      <c r="F141" s="118"/>
      <c r="G141" s="118"/>
      <c r="H141" s="117" t="s">
        <v>2316</v>
      </c>
      <c r="I141" s="118"/>
      <c r="J141" s="117" t="s">
        <v>2317</v>
      </c>
      <c r="K141" s="118"/>
      <c r="L141" s="118"/>
      <c r="M141" s="118"/>
      <c r="N141" s="118"/>
      <c r="O141" s="117" t="s">
        <v>2318</v>
      </c>
      <c r="P141" s="118"/>
      <c r="Q141" s="118"/>
    </row>
    <row r="142" spans="2:17">
      <c r="B142" s="117" t="s">
        <v>2319</v>
      </c>
      <c r="C142" s="118"/>
      <c r="D142" s="118"/>
      <c r="E142" s="117" t="s">
        <v>2320</v>
      </c>
      <c r="F142" s="118"/>
      <c r="G142" s="118"/>
      <c r="H142" s="117" t="s">
        <v>2321</v>
      </c>
      <c r="I142" s="118"/>
      <c r="J142" s="117" t="s">
        <v>2322</v>
      </c>
      <c r="K142" s="118"/>
      <c r="L142" s="118"/>
      <c r="M142" s="118"/>
      <c r="N142" s="118"/>
      <c r="O142" s="117" t="s">
        <v>2323</v>
      </c>
      <c r="P142" s="118"/>
      <c r="Q142" s="118"/>
    </row>
    <row r="143" spans="2:17">
      <c r="B143" s="117" t="s">
        <v>2324</v>
      </c>
      <c r="C143" s="118"/>
      <c r="D143" s="118"/>
      <c r="E143" s="117" t="s">
        <v>2325</v>
      </c>
      <c r="F143" s="118"/>
      <c r="G143" s="118"/>
      <c r="H143" s="117" t="s">
        <v>2326</v>
      </c>
      <c r="I143" s="118"/>
      <c r="J143" s="117" t="s">
        <v>2327</v>
      </c>
      <c r="K143" s="118"/>
      <c r="L143" s="118"/>
      <c r="M143" s="118"/>
      <c r="N143" s="118"/>
      <c r="O143" s="117" t="s">
        <v>2328</v>
      </c>
      <c r="P143" s="118"/>
      <c r="Q143" s="118"/>
    </row>
    <row r="144" spans="2:17">
      <c r="B144" s="117" t="s">
        <v>2329</v>
      </c>
      <c r="C144" s="118"/>
      <c r="D144" s="118"/>
      <c r="E144" s="117" t="s">
        <v>2330</v>
      </c>
      <c r="F144" s="118"/>
      <c r="G144" s="118"/>
      <c r="H144" s="117" t="s">
        <v>2331</v>
      </c>
      <c r="I144" s="118"/>
      <c r="J144" s="117" t="s">
        <v>2332</v>
      </c>
      <c r="K144" s="118"/>
      <c r="L144" s="118"/>
      <c r="M144" s="118"/>
      <c r="N144" s="118"/>
      <c r="O144" s="117" t="s">
        <v>2333</v>
      </c>
      <c r="P144" s="118"/>
      <c r="Q144" s="118"/>
    </row>
    <row r="145" spans="2:17">
      <c r="B145" s="117" t="s">
        <v>2334</v>
      </c>
      <c r="C145" s="118"/>
      <c r="D145" s="118"/>
      <c r="E145" s="117" t="s">
        <v>2335</v>
      </c>
      <c r="F145" s="118"/>
      <c r="G145" s="118"/>
      <c r="H145" s="117" t="s">
        <v>2336</v>
      </c>
      <c r="I145" s="118"/>
      <c r="J145" s="117" t="s">
        <v>2337</v>
      </c>
      <c r="K145" s="118"/>
      <c r="L145" s="118"/>
      <c r="M145" s="118"/>
      <c r="N145" s="118"/>
      <c r="O145" s="117" t="s">
        <v>2338</v>
      </c>
      <c r="P145" s="118"/>
      <c r="Q145" s="118"/>
    </row>
    <row r="146" spans="2:17">
      <c r="B146" s="117" t="s">
        <v>2339</v>
      </c>
      <c r="C146" s="118"/>
      <c r="D146" s="118"/>
      <c r="E146" s="117" t="s">
        <v>2340</v>
      </c>
      <c r="F146" s="118"/>
      <c r="G146" s="118"/>
      <c r="H146" s="117" t="s">
        <v>2341</v>
      </c>
      <c r="I146" s="118"/>
      <c r="J146" s="117" t="s">
        <v>2342</v>
      </c>
      <c r="K146" s="118"/>
      <c r="L146" s="118"/>
      <c r="M146" s="118"/>
      <c r="N146" s="118"/>
      <c r="O146" s="117" t="s">
        <v>2343</v>
      </c>
      <c r="P146" s="118"/>
      <c r="Q146" s="118"/>
    </row>
    <row r="147" spans="2:17">
      <c r="B147" s="117" t="s">
        <v>1854</v>
      </c>
      <c r="C147" s="118"/>
      <c r="D147" s="118"/>
      <c r="E147" s="117" t="s">
        <v>2344</v>
      </c>
      <c r="F147" s="118"/>
      <c r="G147" s="118"/>
      <c r="H147" s="117" t="s">
        <v>2345</v>
      </c>
      <c r="I147" s="118"/>
      <c r="J147" s="117" t="s">
        <v>1398</v>
      </c>
      <c r="K147" s="118"/>
      <c r="L147" s="118"/>
      <c r="M147" s="118"/>
      <c r="N147" s="118"/>
      <c r="O147" s="117" t="s">
        <v>2346</v>
      </c>
      <c r="P147" s="118"/>
      <c r="Q147" s="118"/>
    </row>
    <row r="148" spans="2:17">
      <c r="B148" s="117" t="s">
        <v>2347</v>
      </c>
      <c r="C148" s="118"/>
      <c r="D148" s="118"/>
      <c r="E148" s="117" t="s">
        <v>2348</v>
      </c>
      <c r="F148" s="118"/>
      <c r="G148" s="118"/>
      <c r="H148" s="117" t="s">
        <v>2349</v>
      </c>
      <c r="I148" s="118"/>
      <c r="J148" s="117" t="s">
        <v>2023</v>
      </c>
      <c r="K148" s="118"/>
      <c r="L148" s="118"/>
      <c r="M148" s="118"/>
      <c r="N148" s="118"/>
      <c r="O148" s="117" t="s">
        <v>2350</v>
      </c>
      <c r="P148" s="118"/>
      <c r="Q148" s="118"/>
    </row>
    <row r="149" spans="2:17">
      <c r="B149" s="117" t="s">
        <v>2351</v>
      </c>
      <c r="C149" s="118"/>
      <c r="D149" s="118"/>
      <c r="E149" s="117" t="s">
        <v>2352</v>
      </c>
      <c r="F149" s="118"/>
      <c r="G149" s="118"/>
      <c r="H149" s="117" t="s">
        <v>2353</v>
      </c>
      <c r="I149" s="118"/>
      <c r="J149" s="117" t="s">
        <v>2354</v>
      </c>
      <c r="K149" s="118"/>
      <c r="L149" s="118"/>
      <c r="M149" s="118"/>
      <c r="N149" s="118"/>
      <c r="O149" s="117" t="s">
        <v>2355</v>
      </c>
      <c r="P149" s="118"/>
      <c r="Q149" s="118"/>
    </row>
    <row r="150" spans="2:17">
      <c r="B150" s="117" t="s">
        <v>2356</v>
      </c>
      <c r="C150" s="118"/>
      <c r="D150" s="118"/>
      <c r="E150" s="117" t="s">
        <v>2357</v>
      </c>
      <c r="F150" s="118"/>
      <c r="G150" s="118"/>
      <c r="H150" s="117" t="s">
        <v>2358</v>
      </c>
      <c r="I150" s="118"/>
      <c r="J150" s="117" t="s">
        <v>1857</v>
      </c>
      <c r="K150" s="118"/>
      <c r="L150" s="118"/>
      <c r="M150" s="118"/>
      <c r="N150" s="118"/>
      <c r="O150" s="117" t="s">
        <v>2359</v>
      </c>
      <c r="P150" s="118"/>
      <c r="Q150" s="118"/>
    </row>
    <row r="151" spans="2:17">
      <c r="B151" s="117" t="s">
        <v>2360</v>
      </c>
      <c r="C151" s="118"/>
      <c r="D151" s="118"/>
      <c r="E151" s="117" t="s">
        <v>2361</v>
      </c>
      <c r="F151" s="118"/>
      <c r="G151" s="118"/>
      <c r="H151" s="117" t="s">
        <v>2362</v>
      </c>
      <c r="I151" s="118"/>
      <c r="J151" s="117" t="s">
        <v>2363</v>
      </c>
      <c r="K151" s="118"/>
      <c r="L151" s="118"/>
      <c r="M151" s="118"/>
      <c r="N151" s="118"/>
      <c r="O151" s="117" t="s">
        <v>2364</v>
      </c>
      <c r="P151" s="118"/>
      <c r="Q151" s="118"/>
    </row>
    <row r="152" spans="2:17">
      <c r="B152" s="117" t="s">
        <v>2365</v>
      </c>
      <c r="C152" s="118"/>
      <c r="D152" s="118"/>
      <c r="E152" s="117" t="s">
        <v>2366</v>
      </c>
      <c r="F152" s="118"/>
      <c r="G152" s="118"/>
      <c r="H152" s="117" t="s">
        <v>2367</v>
      </c>
      <c r="I152" s="118"/>
      <c r="J152" s="117" t="s">
        <v>2368</v>
      </c>
      <c r="K152" s="118"/>
      <c r="L152" s="118"/>
      <c r="M152" s="118"/>
      <c r="N152" s="118"/>
      <c r="O152" s="117" t="s">
        <v>2369</v>
      </c>
      <c r="P152" s="118"/>
      <c r="Q152" s="118"/>
    </row>
    <row r="153" spans="2:17">
      <c r="B153" s="117" t="s">
        <v>2370</v>
      </c>
      <c r="C153" s="118"/>
      <c r="D153" s="118"/>
      <c r="E153" s="117" t="s">
        <v>1393</v>
      </c>
      <c r="F153" s="118"/>
      <c r="G153" s="118"/>
      <c r="H153" s="117" t="s">
        <v>2371</v>
      </c>
      <c r="I153" s="118"/>
      <c r="J153" s="117" t="s">
        <v>2372</v>
      </c>
      <c r="K153" s="118"/>
      <c r="L153" s="118"/>
      <c r="M153" s="118"/>
      <c r="N153" s="118"/>
      <c r="O153" s="117" t="s">
        <v>2373</v>
      </c>
      <c r="P153" s="118"/>
      <c r="Q153" s="118"/>
    </row>
    <row r="154" spans="2:17">
      <c r="B154" s="117" t="s">
        <v>2374</v>
      </c>
      <c r="C154" s="118"/>
      <c r="D154" s="118"/>
      <c r="E154" s="117" t="s">
        <v>2375</v>
      </c>
      <c r="F154" s="118"/>
      <c r="G154" s="118"/>
      <c r="H154" s="117" t="s">
        <v>2376</v>
      </c>
      <c r="I154" s="118"/>
      <c r="J154" s="117" t="s">
        <v>2377</v>
      </c>
      <c r="K154" s="118"/>
      <c r="L154" s="118"/>
      <c r="M154" s="118"/>
      <c r="N154" s="118"/>
      <c r="O154" s="117" t="s">
        <v>2378</v>
      </c>
      <c r="P154" s="118"/>
      <c r="Q154" s="118"/>
    </row>
    <row r="155" spans="2:17">
      <c r="B155" s="117" t="s">
        <v>2379</v>
      </c>
      <c r="C155" s="118"/>
      <c r="D155" s="118"/>
      <c r="E155" s="117" t="s">
        <v>2380</v>
      </c>
      <c r="F155" s="118"/>
      <c r="G155" s="118"/>
      <c r="H155" s="117" t="s">
        <v>2381</v>
      </c>
      <c r="I155" s="118"/>
      <c r="J155" s="117" t="s">
        <v>2382</v>
      </c>
      <c r="K155" s="118"/>
      <c r="L155" s="118"/>
      <c r="M155" s="118"/>
      <c r="N155" s="118"/>
      <c r="O155" s="117" t="s">
        <v>2383</v>
      </c>
      <c r="P155" s="118"/>
      <c r="Q155" s="118"/>
    </row>
    <row r="156" spans="2:17">
      <c r="B156" s="117" t="s">
        <v>2384</v>
      </c>
      <c r="C156" s="118"/>
      <c r="D156" s="118"/>
      <c r="E156" s="117" t="s">
        <v>2385</v>
      </c>
      <c r="F156" s="118"/>
      <c r="G156" s="118"/>
      <c r="H156" s="117" t="s">
        <v>2386</v>
      </c>
      <c r="I156" s="118"/>
      <c r="J156" s="117" t="s">
        <v>2387</v>
      </c>
      <c r="K156" s="118"/>
      <c r="L156" s="118"/>
      <c r="M156" s="118"/>
      <c r="N156" s="118"/>
      <c r="O156" s="117" t="s">
        <v>2388</v>
      </c>
      <c r="P156" s="118"/>
      <c r="Q156" s="118"/>
    </row>
    <row r="157" spans="2:17">
      <c r="B157" s="117" t="s">
        <v>2389</v>
      </c>
      <c r="C157" s="118"/>
      <c r="D157" s="118"/>
      <c r="E157" s="118"/>
      <c r="F157" s="118"/>
      <c r="G157" s="118"/>
      <c r="H157" s="117" t="s">
        <v>1366</v>
      </c>
      <c r="I157" s="118"/>
      <c r="J157" s="117" t="s">
        <v>2390</v>
      </c>
      <c r="K157" s="118"/>
      <c r="L157" s="118"/>
      <c r="M157" s="118"/>
      <c r="N157" s="118"/>
      <c r="O157" s="117" t="s">
        <v>2391</v>
      </c>
      <c r="P157" s="118"/>
      <c r="Q157" s="118"/>
    </row>
    <row r="158" spans="2:17">
      <c r="B158" s="117" t="s">
        <v>2392</v>
      </c>
      <c r="C158" s="118"/>
      <c r="D158" s="118"/>
      <c r="E158" s="118"/>
      <c r="F158" s="118"/>
      <c r="G158" s="118"/>
      <c r="H158" s="117" t="s">
        <v>2393</v>
      </c>
      <c r="I158" s="118"/>
      <c r="J158" s="117" t="s">
        <v>2394</v>
      </c>
      <c r="K158" s="118"/>
      <c r="L158" s="118"/>
      <c r="M158" s="118"/>
      <c r="N158" s="118"/>
      <c r="O158" s="117" t="s">
        <v>2395</v>
      </c>
      <c r="P158" s="118"/>
      <c r="Q158" s="118"/>
    </row>
    <row r="159" spans="2:17">
      <c r="B159" s="117" t="s">
        <v>2396</v>
      </c>
      <c r="C159" s="118"/>
      <c r="D159" s="118"/>
      <c r="E159" s="118"/>
      <c r="F159" s="118"/>
      <c r="G159" s="118"/>
      <c r="H159" s="117" t="s">
        <v>2397</v>
      </c>
      <c r="I159" s="118"/>
      <c r="J159" s="117" t="s">
        <v>2398</v>
      </c>
      <c r="K159" s="118"/>
      <c r="L159" s="118"/>
      <c r="M159" s="118"/>
      <c r="N159" s="118"/>
      <c r="O159" s="117" t="s">
        <v>2399</v>
      </c>
      <c r="P159" s="118"/>
      <c r="Q159" s="118"/>
    </row>
    <row r="160" spans="2:17">
      <c r="B160" s="117" t="s">
        <v>2400</v>
      </c>
      <c r="C160" s="118"/>
      <c r="D160" s="118"/>
      <c r="E160" s="118"/>
      <c r="F160" s="118"/>
      <c r="G160" s="118"/>
      <c r="H160" s="117" t="s">
        <v>2401</v>
      </c>
      <c r="I160" s="118"/>
      <c r="J160" s="117" t="s">
        <v>2402</v>
      </c>
      <c r="K160" s="118"/>
      <c r="L160" s="118"/>
      <c r="M160" s="118"/>
      <c r="N160" s="118"/>
      <c r="O160" s="117" t="s">
        <v>2403</v>
      </c>
      <c r="P160" s="118"/>
      <c r="Q160" s="118"/>
    </row>
    <row r="161" spans="2:17">
      <c r="B161" s="117" t="s">
        <v>2404</v>
      </c>
      <c r="C161" s="118"/>
      <c r="D161" s="118"/>
      <c r="E161" s="118"/>
      <c r="F161" s="118"/>
      <c r="G161" s="118"/>
      <c r="H161" s="117" t="s">
        <v>2405</v>
      </c>
      <c r="I161" s="118"/>
      <c r="J161" s="117" t="s">
        <v>2406</v>
      </c>
      <c r="K161" s="118"/>
      <c r="L161" s="118"/>
      <c r="M161" s="118"/>
      <c r="N161" s="118"/>
      <c r="O161" s="117" t="s">
        <v>2407</v>
      </c>
      <c r="P161" s="118"/>
      <c r="Q161" s="118"/>
    </row>
    <row r="162" spans="2:17">
      <c r="B162" s="117" t="s">
        <v>2408</v>
      </c>
      <c r="C162" s="118"/>
      <c r="D162" s="118"/>
      <c r="E162" s="118"/>
      <c r="F162" s="118"/>
      <c r="G162" s="118"/>
      <c r="H162" s="117" t="s">
        <v>2409</v>
      </c>
      <c r="I162" s="118"/>
      <c r="J162" s="117" t="s">
        <v>2410</v>
      </c>
      <c r="K162" s="118"/>
      <c r="L162" s="118"/>
      <c r="M162" s="118"/>
      <c r="N162" s="118"/>
      <c r="O162" s="117" t="s">
        <v>2411</v>
      </c>
      <c r="P162" s="118"/>
      <c r="Q162" s="118"/>
    </row>
    <row r="163" spans="2:17">
      <c r="B163" s="117" t="s">
        <v>2412</v>
      </c>
      <c r="C163" s="118"/>
      <c r="D163" s="118"/>
      <c r="E163" s="118"/>
      <c r="F163" s="118"/>
      <c r="G163" s="118"/>
      <c r="H163" s="117" t="s">
        <v>2413</v>
      </c>
      <c r="I163" s="118"/>
      <c r="J163" s="117" t="s">
        <v>2414</v>
      </c>
      <c r="K163" s="118"/>
      <c r="L163" s="118"/>
      <c r="M163" s="118"/>
      <c r="N163" s="118"/>
      <c r="O163" s="117" t="s">
        <v>2415</v>
      </c>
      <c r="P163" s="118"/>
      <c r="Q163" s="118"/>
    </row>
    <row r="164" spans="2:17">
      <c r="B164" s="117" t="s">
        <v>2416</v>
      </c>
      <c r="C164" s="118"/>
      <c r="D164" s="118"/>
      <c r="E164" s="118"/>
      <c r="F164" s="118"/>
      <c r="G164" s="118"/>
      <c r="H164" s="117" t="s">
        <v>2417</v>
      </c>
      <c r="I164" s="118"/>
      <c r="J164" s="117" t="s">
        <v>2418</v>
      </c>
      <c r="K164" s="118"/>
      <c r="L164" s="118"/>
      <c r="M164" s="118"/>
      <c r="N164" s="118"/>
      <c r="O164" s="117" t="s">
        <v>2419</v>
      </c>
      <c r="P164" s="118"/>
      <c r="Q164" s="118"/>
    </row>
    <row r="165" spans="2:17">
      <c r="B165" s="117" t="s">
        <v>2420</v>
      </c>
      <c r="C165" s="118"/>
      <c r="D165" s="118"/>
      <c r="E165" s="118"/>
      <c r="F165" s="118"/>
      <c r="G165" s="118"/>
      <c r="H165" s="117" t="s">
        <v>2421</v>
      </c>
      <c r="I165" s="118"/>
      <c r="J165" s="117" t="s">
        <v>2422</v>
      </c>
      <c r="K165" s="118"/>
      <c r="L165" s="118"/>
      <c r="M165" s="118"/>
      <c r="N165" s="118"/>
      <c r="O165" s="117" t="s">
        <v>2423</v>
      </c>
      <c r="P165" s="118"/>
      <c r="Q165" s="118"/>
    </row>
    <row r="166" spans="2:17">
      <c r="B166" s="117" t="s">
        <v>2424</v>
      </c>
      <c r="C166" s="118"/>
      <c r="D166" s="118"/>
      <c r="E166" s="118"/>
      <c r="F166" s="118"/>
      <c r="G166" s="118"/>
      <c r="H166" s="117" t="s">
        <v>2425</v>
      </c>
      <c r="I166" s="118"/>
      <c r="J166" s="117" t="s">
        <v>2426</v>
      </c>
      <c r="K166" s="118"/>
      <c r="L166" s="118"/>
      <c r="M166" s="118"/>
      <c r="N166" s="118"/>
      <c r="O166" s="117" t="s">
        <v>2427</v>
      </c>
      <c r="P166" s="118"/>
      <c r="Q166" s="118"/>
    </row>
    <row r="167" spans="2:17">
      <c r="B167" s="117" t="s">
        <v>2428</v>
      </c>
      <c r="C167" s="118"/>
      <c r="D167" s="118"/>
      <c r="E167" s="118"/>
      <c r="F167" s="118"/>
      <c r="G167" s="118"/>
      <c r="H167" s="117" t="s">
        <v>2429</v>
      </c>
      <c r="I167" s="118"/>
      <c r="J167" s="117" t="s">
        <v>2430</v>
      </c>
      <c r="K167" s="118"/>
      <c r="L167" s="118"/>
      <c r="M167" s="118"/>
      <c r="N167" s="118"/>
      <c r="O167" s="117" t="s">
        <v>2431</v>
      </c>
      <c r="P167" s="118"/>
      <c r="Q167" s="118"/>
    </row>
    <row r="168" spans="2:17">
      <c r="B168" s="117" t="s">
        <v>2432</v>
      </c>
      <c r="C168" s="118"/>
      <c r="D168" s="118"/>
      <c r="E168" s="118"/>
      <c r="F168" s="118"/>
      <c r="G168" s="118"/>
      <c r="H168" s="117" t="s">
        <v>2433</v>
      </c>
      <c r="I168" s="118"/>
      <c r="J168" s="117" t="s">
        <v>2434</v>
      </c>
      <c r="K168" s="118"/>
      <c r="L168" s="118"/>
      <c r="M168" s="118"/>
      <c r="N168" s="118"/>
      <c r="O168" s="117" t="s">
        <v>2435</v>
      </c>
      <c r="P168" s="118"/>
      <c r="Q168" s="118"/>
    </row>
    <row r="169" spans="2:17">
      <c r="B169" s="117" t="s">
        <v>2436</v>
      </c>
      <c r="C169" s="118"/>
      <c r="D169" s="118"/>
      <c r="E169" s="118"/>
      <c r="F169" s="118"/>
      <c r="G169" s="118"/>
      <c r="H169" s="117" t="s">
        <v>2437</v>
      </c>
      <c r="I169" s="118"/>
      <c r="J169" s="117" t="s">
        <v>2438</v>
      </c>
      <c r="K169" s="118"/>
      <c r="L169" s="118"/>
      <c r="M169" s="118"/>
      <c r="N169" s="118"/>
      <c r="O169" s="117" t="s">
        <v>2439</v>
      </c>
      <c r="P169" s="118"/>
      <c r="Q169" s="118"/>
    </row>
    <row r="170" spans="2:17">
      <c r="B170" s="117" t="s">
        <v>2440</v>
      </c>
      <c r="C170" s="118"/>
      <c r="D170" s="118"/>
      <c r="E170" s="118"/>
      <c r="F170" s="118"/>
      <c r="G170" s="118"/>
      <c r="H170" s="117" t="s">
        <v>2441</v>
      </c>
      <c r="I170" s="118"/>
      <c r="J170" s="117" t="s">
        <v>2442</v>
      </c>
      <c r="K170" s="118"/>
      <c r="L170" s="118"/>
      <c r="M170" s="118"/>
      <c r="N170" s="118"/>
      <c r="O170" s="117" t="s">
        <v>2443</v>
      </c>
      <c r="P170" s="118"/>
      <c r="Q170" s="118"/>
    </row>
    <row r="171" spans="2:17">
      <c r="B171" s="117" t="s">
        <v>2444</v>
      </c>
      <c r="C171" s="118"/>
      <c r="D171" s="118"/>
      <c r="E171" s="118"/>
      <c r="F171" s="118"/>
      <c r="G171" s="118"/>
      <c r="H171" s="117" t="s">
        <v>2445</v>
      </c>
      <c r="I171" s="118"/>
      <c r="J171" s="117" t="s">
        <v>2446</v>
      </c>
      <c r="K171" s="118"/>
      <c r="L171" s="118"/>
      <c r="M171" s="118"/>
      <c r="N171" s="118"/>
      <c r="O171" s="117" t="s">
        <v>2447</v>
      </c>
      <c r="P171" s="118"/>
      <c r="Q171" s="118"/>
    </row>
    <row r="172" spans="2:17">
      <c r="B172" s="117" t="s">
        <v>2448</v>
      </c>
      <c r="C172" s="118"/>
      <c r="D172" s="118"/>
      <c r="E172" s="118"/>
      <c r="F172" s="118"/>
      <c r="G172" s="118"/>
      <c r="H172" s="117" t="s">
        <v>2449</v>
      </c>
      <c r="I172" s="118"/>
      <c r="J172" s="117" t="s">
        <v>2450</v>
      </c>
      <c r="K172" s="118"/>
      <c r="L172" s="118"/>
      <c r="M172" s="118"/>
      <c r="N172" s="118"/>
      <c r="O172" s="117" t="s">
        <v>2451</v>
      </c>
      <c r="P172" s="118"/>
      <c r="Q172" s="118"/>
    </row>
    <row r="173" spans="2:17">
      <c r="B173" s="117" t="s">
        <v>2452</v>
      </c>
      <c r="C173" s="118"/>
      <c r="D173" s="118"/>
      <c r="E173" s="118"/>
      <c r="F173" s="118"/>
      <c r="G173" s="118"/>
      <c r="H173" s="117" t="s">
        <v>2453</v>
      </c>
      <c r="I173" s="118"/>
      <c r="J173" s="117" t="s">
        <v>1079</v>
      </c>
      <c r="K173" s="118"/>
      <c r="L173" s="118"/>
      <c r="M173" s="118"/>
      <c r="N173" s="118"/>
      <c r="O173" s="117" t="s">
        <v>2454</v>
      </c>
      <c r="P173" s="118"/>
      <c r="Q173" s="118"/>
    </row>
    <row r="174" spans="2:17">
      <c r="B174" s="117" t="s">
        <v>2455</v>
      </c>
      <c r="C174" s="118"/>
      <c r="D174" s="118"/>
      <c r="E174" s="118"/>
      <c r="F174" s="118"/>
      <c r="G174" s="118"/>
      <c r="H174" s="117" t="s">
        <v>2456</v>
      </c>
      <c r="I174" s="118"/>
      <c r="J174" s="117" t="s">
        <v>2457</v>
      </c>
      <c r="K174" s="118"/>
      <c r="L174" s="118"/>
      <c r="M174" s="118"/>
      <c r="N174" s="118"/>
      <c r="O174" s="117" t="s">
        <v>2458</v>
      </c>
      <c r="P174" s="118"/>
      <c r="Q174" s="118"/>
    </row>
    <row r="175" spans="2:17">
      <c r="B175" s="117" t="s">
        <v>2459</v>
      </c>
      <c r="C175" s="118"/>
      <c r="D175" s="118"/>
      <c r="E175" s="118"/>
      <c r="F175" s="118"/>
      <c r="G175" s="118"/>
      <c r="H175" s="117" t="s">
        <v>2460</v>
      </c>
      <c r="I175" s="118"/>
      <c r="J175" s="117" t="s">
        <v>2461</v>
      </c>
      <c r="K175" s="118"/>
      <c r="L175" s="118"/>
      <c r="M175" s="118"/>
      <c r="N175" s="118"/>
      <c r="O175" s="117" t="s">
        <v>2462</v>
      </c>
      <c r="P175" s="118"/>
      <c r="Q175" s="118"/>
    </row>
    <row r="176" spans="2:17">
      <c r="B176" s="117" t="s">
        <v>2463</v>
      </c>
      <c r="C176" s="118"/>
      <c r="D176" s="118"/>
      <c r="E176" s="118"/>
      <c r="F176" s="118"/>
      <c r="G176" s="118"/>
      <c r="H176" s="117" t="s">
        <v>2464</v>
      </c>
      <c r="I176" s="118"/>
      <c r="J176" s="117" t="s">
        <v>2465</v>
      </c>
      <c r="K176" s="118"/>
      <c r="L176" s="118"/>
      <c r="M176" s="118"/>
      <c r="N176" s="118"/>
      <c r="O176" s="117" t="s">
        <v>2466</v>
      </c>
      <c r="P176" s="118"/>
      <c r="Q176" s="118"/>
    </row>
    <row r="177" spans="2:17">
      <c r="B177" s="117" t="s">
        <v>2467</v>
      </c>
      <c r="C177" s="118"/>
      <c r="D177" s="118"/>
      <c r="E177" s="118"/>
      <c r="F177" s="118"/>
      <c r="G177" s="118"/>
      <c r="H177" s="117" t="s">
        <v>2468</v>
      </c>
      <c r="I177" s="118"/>
      <c r="J177" s="117" t="s">
        <v>2469</v>
      </c>
      <c r="K177" s="118"/>
      <c r="L177" s="118"/>
      <c r="M177" s="118"/>
      <c r="N177" s="118"/>
      <c r="O177" s="117" t="s">
        <v>2470</v>
      </c>
      <c r="P177" s="118"/>
      <c r="Q177" s="118"/>
    </row>
    <row r="178" spans="2:17">
      <c r="B178" s="117" t="s">
        <v>2471</v>
      </c>
      <c r="C178" s="118"/>
      <c r="D178" s="118"/>
      <c r="E178" s="118"/>
      <c r="F178" s="118"/>
      <c r="G178" s="118"/>
      <c r="H178" s="117" t="s">
        <v>2472</v>
      </c>
      <c r="I178" s="118"/>
      <c r="J178" s="117" t="s">
        <v>2473</v>
      </c>
      <c r="K178" s="118"/>
      <c r="L178" s="118"/>
      <c r="M178" s="118"/>
      <c r="N178" s="118"/>
      <c r="O178" s="117" t="s">
        <v>2474</v>
      </c>
      <c r="P178" s="118"/>
      <c r="Q178" s="118"/>
    </row>
    <row r="179" spans="2:17">
      <c r="B179" s="117" t="s">
        <v>2475</v>
      </c>
      <c r="C179" s="118"/>
      <c r="D179" s="118"/>
      <c r="E179" s="118"/>
      <c r="F179" s="118"/>
      <c r="G179" s="118"/>
      <c r="H179" s="117" t="s">
        <v>2476</v>
      </c>
      <c r="I179" s="118"/>
      <c r="J179" s="117" t="s">
        <v>2477</v>
      </c>
      <c r="K179" s="118"/>
      <c r="L179" s="118"/>
      <c r="M179" s="118"/>
      <c r="N179" s="118"/>
      <c r="O179" s="117" t="s">
        <v>2478</v>
      </c>
      <c r="P179" s="118"/>
      <c r="Q179" s="118"/>
    </row>
    <row r="180" spans="2:17">
      <c r="B180" s="117" t="s">
        <v>2479</v>
      </c>
      <c r="C180" s="118"/>
      <c r="D180" s="118"/>
      <c r="E180" s="118"/>
      <c r="F180" s="118"/>
      <c r="G180" s="118"/>
      <c r="H180" s="117" t="s">
        <v>2480</v>
      </c>
      <c r="I180" s="118"/>
      <c r="J180" s="117" t="s">
        <v>2481</v>
      </c>
      <c r="K180" s="118"/>
      <c r="L180" s="118"/>
      <c r="M180" s="118"/>
      <c r="N180" s="118"/>
      <c r="O180" s="117" t="s">
        <v>2482</v>
      </c>
      <c r="P180" s="118"/>
      <c r="Q180" s="118"/>
    </row>
    <row r="181" spans="2:17">
      <c r="B181" s="117" t="s">
        <v>2483</v>
      </c>
      <c r="C181" s="118"/>
      <c r="D181" s="118"/>
      <c r="E181" s="118"/>
      <c r="F181" s="118"/>
      <c r="G181" s="118"/>
      <c r="H181" s="117" t="s">
        <v>2484</v>
      </c>
      <c r="I181" s="118"/>
      <c r="J181" s="117" t="s">
        <v>2485</v>
      </c>
      <c r="K181" s="118"/>
      <c r="L181" s="118"/>
      <c r="M181" s="118"/>
      <c r="N181" s="118"/>
      <c r="O181" s="117" t="s">
        <v>2486</v>
      </c>
      <c r="P181" s="118"/>
      <c r="Q181" s="118"/>
    </row>
    <row r="182" spans="2:17">
      <c r="B182" s="117" t="s">
        <v>2487</v>
      </c>
      <c r="C182" s="118"/>
      <c r="D182" s="118"/>
      <c r="E182" s="118"/>
      <c r="F182" s="118"/>
      <c r="G182" s="118"/>
      <c r="H182" s="117" t="s">
        <v>2013</v>
      </c>
      <c r="I182" s="118"/>
      <c r="J182" s="117" t="s">
        <v>2488</v>
      </c>
      <c r="K182" s="118"/>
      <c r="L182" s="118"/>
      <c r="M182" s="118"/>
      <c r="N182" s="118"/>
      <c r="O182" s="118"/>
      <c r="P182" s="118"/>
      <c r="Q182" s="118"/>
    </row>
    <row r="183" spans="2:17">
      <c r="B183" s="117" t="s">
        <v>2489</v>
      </c>
      <c r="C183" s="118"/>
      <c r="D183" s="118"/>
      <c r="E183" s="118"/>
      <c r="F183" s="118"/>
      <c r="G183" s="118"/>
      <c r="H183" s="117" t="s">
        <v>2490</v>
      </c>
      <c r="I183" s="118"/>
      <c r="J183" s="117" t="s">
        <v>2491</v>
      </c>
      <c r="K183" s="118"/>
      <c r="L183" s="118"/>
      <c r="M183" s="118"/>
      <c r="N183" s="118"/>
      <c r="O183" s="118"/>
      <c r="P183" s="118"/>
      <c r="Q183" s="118"/>
    </row>
    <row r="184" spans="2:17">
      <c r="B184" s="117" t="s">
        <v>2492</v>
      </c>
      <c r="C184" s="118"/>
      <c r="D184" s="118"/>
      <c r="E184" s="118"/>
      <c r="F184" s="118"/>
      <c r="G184" s="118"/>
      <c r="H184" s="117" t="s">
        <v>2493</v>
      </c>
      <c r="I184" s="118"/>
      <c r="J184" s="117" t="s">
        <v>2494</v>
      </c>
      <c r="K184" s="118"/>
      <c r="L184" s="118"/>
      <c r="M184" s="118"/>
      <c r="N184" s="118"/>
      <c r="O184" s="118"/>
      <c r="P184" s="118"/>
      <c r="Q184" s="118"/>
    </row>
    <row r="185" spans="2:17">
      <c r="B185" s="117" t="s">
        <v>2495</v>
      </c>
      <c r="C185" s="118"/>
      <c r="D185" s="118"/>
      <c r="E185" s="118"/>
      <c r="F185" s="118"/>
      <c r="G185" s="118"/>
      <c r="H185" s="117" t="s">
        <v>2496</v>
      </c>
      <c r="I185" s="118"/>
      <c r="J185" s="117" t="s">
        <v>2497</v>
      </c>
      <c r="K185" s="118"/>
      <c r="L185" s="118"/>
      <c r="M185" s="118"/>
      <c r="N185" s="118"/>
      <c r="O185" s="118"/>
      <c r="P185" s="118"/>
      <c r="Q185" s="118"/>
    </row>
    <row r="186" spans="2:17">
      <c r="B186" s="117" t="s">
        <v>2498</v>
      </c>
      <c r="C186" s="118"/>
      <c r="D186" s="118"/>
      <c r="E186" s="118"/>
      <c r="F186" s="118"/>
      <c r="G186" s="118"/>
      <c r="H186" s="117" t="s">
        <v>2499</v>
      </c>
      <c r="I186" s="118"/>
      <c r="J186" s="117" t="s">
        <v>2500</v>
      </c>
      <c r="K186" s="118"/>
      <c r="L186" s="118"/>
      <c r="M186" s="118"/>
      <c r="N186" s="118"/>
      <c r="O186" s="118"/>
      <c r="P186" s="118"/>
      <c r="Q186" s="118"/>
    </row>
    <row r="187" spans="2:17">
      <c r="B187" s="117" t="s">
        <v>2501</v>
      </c>
      <c r="C187" s="118"/>
      <c r="D187" s="118"/>
      <c r="E187" s="118"/>
      <c r="F187" s="118"/>
      <c r="G187" s="118"/>
      <c r="H187" s="117" t="s">
        <v>2502</v>
      </c>
      <c r="I187" s="118"/>
      <c r="J187" s="117" t="s">
        <v>2503</v>
      </c>
      <c r="K187" s="118"/>
      <c r="L187" s="118"/>
      <c r="M187" s="118"/>
      <c r="N187" s="118"/>
      <c r="O187" s="118"/>
      <c r="P187" s="118"/>
      <c r="Q187" s="118"/>
    </row>
    <row r="188" spans="2:17">
      <c r="B188" s="117" t="s">
        <v>2504</v>
      </c>
      <c r="C188" s="118"/>
      <c r="D188" s="118"/>
      <c r="E188" s="118"/>
      <c r="F188" s="118"/>
      <c r="G188" s="118"/>
      <c r="H188" s="117" t="s">
        <v>2505</v>
      </c>
      <c r="I188" s="118"/>
      <c r="J188" s="117" t="s">
        <v>1922</v>
      </c>
      <c r="K188" s="118"/>
      <c r="L188" s="118"/>
      <c r="M188" s="118"/>
      <c r="N188" s="118"/>
      <c r="O188" s="118"/>
      <c r="P188" s="118"/>
      <c r="Q188" s="118"/>
    </row>
    <row r="189" spans="2:17">
      <c r="B189" s="117" t="s">
        <v>2506</v>
      </c>
      <c r="C189" s="118"/>
      <c r="D189" s="118"/>
      <c r="E189" s="118"/>
      <c r="F189" s="118"/>
      <c r="G189" s="118"/>
      <c r="H189" s="117" t="s">
        <v>2507</v>
      </c>
      <c r="I189" s="118"/>
      <c r="J189" s="117" t="s">
        <v>2508</v>
      </c>
      <c r="K189" s="118"/>
      <c r="L189" s="118"/>
      <c r="M189" s="118"/>
      <c r="N189" s="118"/>
      <c r="O189" s="118"/>
      <c r="P189" s="118"/>
      <c r="Q189" s="118"/>
    </row>
    <row r="190" spans="2:17">
      <c r="B190" s="117" t="s">
        <v>2509</v>
      </c>
      <c r="C190" s="118"/>
      <c r="D190" s="118"/>
      <c r="E190" s="118"/>
      <c r="F190" s="118"/>
      <c r="G190" s="118"/>
      <c r="H190" s="117" t="s">
        <v>2510</v>
      </c>
      <c r="I190" s="118"/>
      <c r="J190" s="117" t="s">
        <v>1101</v>
      </c>
      <c r="K190" s="118"/>
      <c r="L190" s="118"/>
      <c r="M190" s="118"/>
      <c r="N190" s="118"/>
      <c r="O190" s="118"/>
      <c r="P190" s="118"/>
      <c r="Q190" s="118"/>
    </row>
    <row r="191" spans="2:17">
      <c r="B191" s="117" t="s">
        <v>2511</v>
      </c>
      <c r="C191" s="118"/>
      <c r="D191" s="118"/>
      <c r="E191" s="118"/>
      <c r="F191" s="118"/>
      <c r="G191" s="118"/>
      <c r="H191" s="117" t="s">
        <v>2512</v>
      </c>
      <c r="I191" s="118"/>
      <c r="J191" s="117" t="s">
        <v>2513</v>
      </c>
      <c r="K191" s="118"/>
      <c r="L191" s="118"/>
      <c r="M191" s="118"/>
      <c r="N191" s="118"/>
      <c r="O191" s="118"/>
      <c r="P191" s="118"/>
      <c r="Q191" s="118"/>
    </row>
    <row r="192" spans="2:17">
      <c r="B192" s="117" t="s">
        <v>2514</v>
      </c>
      <c r="C192" s="118"/>
      <c r="D192" s="118"/>
      <c r="E192" s="118"/>
      <c r="F192" s="118"/>
      <c r="G192" s="118"/>
      <c r="H192" s="117" t="s">
        <v>2515</v>
      </c>
      <c r="I192" s="118"/>
      <c r="J192" s="117" t="s">
        <v>2516</v>
      </c>
      <c r="K192" s="118"/>
      <c r="L192" s="118"/>
      <c r="M192" s="118"/>
      <c r="N192" s="118"/>
      <c r="O192" s="118"/>
      <c r="P192" s="118"/>
      <c r="Q192" s="118"/>
    </row>
    <row r="193" spans="2:17">
      <c r="B193" s="117" t="s">
        <v>2517</v>
      </c>
      <c r="C193" s="118"/>
      <c r="D193" s="118"/>
      <c r="E193" s="118"/>
      <c r="F193" s="118"/>
      <c r="G193" s="118"/>
      <c r="H193" s="117" t="s">
        <v>2518</v>
      </c>
      <c r="I193" s="118"/>
      <c r="J193" s="117" t="s">
        <v>2519</v>
      </c>
      <c r="K193" s="118"/>
      <c r="L193" s="118"/>
      <c r="M193" s="118"/>
      <c r="N193" s="118"/>
      <c r="O193" s="118"/>
      <c r="P193" s="118"/>
      <c r="Q193" s="118"/>
    </row>
    <row r="194" spans="2:17">
      <c r="B194" s="117" t="s">
        <v>2520</v>
      </c>
      <c r="C194" s="118"/>
      <c r="D194" s="118"/>
      <c r="E194" s="118"/>
      <c r="F194" s="118"/>
      <c r="G194" s="118"/>
      <c r="H194" s="117" t="s">
        <v>2521</v>
      </c>
      <c r="I194" s="118"/>
      <c r="J194" s="117" t="s">
        <v>2522</v>
      </c>
      <c r="K194" s="118"/>
      <c r="L194" s="118"/>
      <c r="M194" s="118"/>
      <c r="N194" s="118"/>
      <c r="O194" s="118"/>
      <c r="P194" s="118"/>
      <c r="Q194" s="118"/>
    </row>
    <row r="195" spans="2:17">
      <c r="B195" s="117" t="s">
        <v>2523</v>
      </c>
      <c r="C195" s="118"/>
      <c r="D195" s="118"/>
      <c r="E195" s="118"/>
      <c r="F195" s="118"/>
      <c r="G195" s="118"/>
      <c r="H195" s="117" t="s">
        <v>2524</v>
      </c>
      <c r="I195" s="118"/>
      <c r="J195" s="117" t="s">
        <v>2525</v>
      </c>
      <c r="K195" s="118"/>
      <c r="L195" s="118"/>
      <c r="M195" s="118"/>
      <c r="N195" s="118"/>
      <c r="O195" s="118"/>
      <c r="P195" s="118"/>
      <c r="Q195" s="118"/>
    </row>
    <row r="196" spans="2:17">
      <c r="B196" s="117" t="s">
        <v>2526</v>
      </c>
      <c r="C196" s="118"/>
      <c r="D196" s="118"/>
      <c r="E196" s="118"/>
      <c r="F196" s="118"/>
      <c r="G196" s="118"/>
      <c r="H196" s="117" t="s">
        <v>2527</v>
      </c>
      <c r="I196" s="118"/>
      <c r="J196" s="117" t="s">
        <v>2528</v>
      </c>
      <c r="K196" s="118"/>
      <c r="L196" s="118"/>
      <c r="M196" s="118"/>
      <c r="N196" s="118"/>
      <c r="O196" s="118"/>
      <c r="P196" s="118"/>
      <c r="Q196" s="118"/>
    </row>
    <row r="197" spans="2:17">
      <c r="B197" s="117" t="s">
        <v>2529</v>
      </c>
      <c r="C197" s="118"/>
      <c r="D197" s="118"/>
      <c r="E197" s="118"/>
      <c r="F197" s="118"/>
      <c r="G197" s="118"/>
      <c r="H197" s="117" t="s">
        <v>2530</v>
      </c>
      <c r="I197" s="118"/>
      <c r="J197" s="117" t="s">
        <v>2531</v>
      </c>
      <c r="K197" s="118"/>
      <c r="L197" s="118"/>
      <c r="M197" s="118"/>
      <c r="N197" s="118"/>
      <c r="O197" s="118"/>
      <c r="P197" s="118"/>
      <c r="Q197" s="118"/>
    </row>
    <row r="198" spans="2:17">
      <c r="B198" s="117" t="s">
        <v>2532</v>
      </c>
      <c r="C198" s="118"/>
      <c r="D198" s="118"/>
      <c r="E198" s="118"/>
      <c r="F198" s="118"/>
      <c r="G198" s="118"/>
      <c r="H198" s="117" t="s">
        <v>2533</v>
      </c>
      <c r="I198" s="118"/>
      <c r="J198" s="117" t="s">
        <v>2534</v>
      </c>
      <c r="K198" s="118"/>
      <c r="L198" s="118"/>
      <c r="M198" s="118"/>
      <c r="N198" s="118"/>
      <c r="O198" s="118"/>
      <c r="P198" s="118"/>
      <c r="Q198" s="118"/>
    </row>
    <row r="199" spans="2:17">
      <c r="B199" s="117" t="s">
        <v>2535</v>
      </c>
      <c r="C199" s="118"/>
      <c r="D199" s="118"/>
      <c r="E199" s="118"/>
      <c r="F199" s="118"/>
      <c r="G199" s="118"/>
      <c r="H199" s="117" t="s">
        <v>2536</v>
      </c>
      <c r="I199" s="118"/>
      <c r="J199" s="117" t="s">
        <v>2537</v>
      </c>
      <c r="K199" s="118"/>
      <c r="L199" s="118"/>
      <c r="M199" s="118"/>
      <c r="N199" s="118"/>
      <c r="O199" s="118"/>
      <c r="P199" s="118"/>
      <c r="Q199" s="118"/>
    </row>
    <row r="200" spans="2:17">
      <c r="B200" s="117" t="s">
        <v>2538</v>
      </c>
      <c r="C200" s="118"/>
      <c r="D200" s="118"/>
      <c r="E200" s="118"/>
      <c r="F200" s="118"/>
      <c r="G200" s="118"/>
      <c r="H200" s="117" t="s">
        <v>2539</v>
      </c>
      <c r="I200" s="118"/>
      <c r="J200" s="117" t="s">
        <v>2540</v>
      </c>
      <c r="K200" s="118"/>
      <c r="L200" s="118"/>
      <c r="M200" s="118"/>
      <c r="N200" s="118"/>
      <c r="O200" s="118"/>
      <c r="P200" s="118"/>
      <c r="Q200" s="118"/>
    </row>
    <row r="201" spans="2:17">
      <c r="B201" s="117" t="s">
        <v>2541</v>
      </c>
      <c r="C201" s="118"/>
      <c r="D201" s="118"/>
      <c r="E201" s="118"/>
      <c r="F201" s="118"/>
      <c r="G201" s="118"/>
      <c r="H201" s="117" t="s">
        <v>2542</v>
      </c>
      <c r="I201" s="118"/>
      <c r="J201" s="117" t="s">
        <v>2543</v>
      </c>
      <c r="K201" s="118"/>
      <c r="L201" s="118"/>
      <c r="M201" s="118"/>
      <c r="N201" s="118"/>
      <c r="O201" s="118"/>
      <c r="P201" s="118"/>
      <c r="Q201" s="118"/>
    </row>
    <row r="202" spans="2:17">
      <c r="B202" s="117" t="s">
        <v>2544</v>
      </c>
      <c r="C202" s="118"/>
      <c r="D202" s="118"/>
      <c r="E202" s="118"/>
      <c r="F202" s="118"/>
      <c r="G202" s="118"/>
      <c r="H202" s="117" t="s">
        <v>2545</v>
      </c>
      <c r="I202" s="118"/>
      <c r="J202" s="117" t="s">
        <v>2546</v>
      </c>
      <c r="K202" s="118"/>
      <c r="L202" s="118"/>
      <c r="M202" s="118"/>
      <c r="N202" s="118"/>
      <c r="O202" s="118"/>
      <c r="P202" s="118"/>
      <c r="Q202" s="118"/>
    </row>
    <row r="203" spans="2:17">
      <c r="B203" s="117" t="s">
        <v>2547</v>
      </c>
      <c r="C203" s="118"/>
      <c r="D203" s="118"/>
      <c r="E203" s="118"/>
      <c r="F203" s="118"/>
      <c r="G203" s="118"/>
      <c r="H203" s="117" t="s">
        <v>2548</v>
      </c>
      <c r="I203" s="118"/>
      <c r="J203" s="117" t="s">
        <v>2549</v>
      </c>
      <c r="K203" s="118"/>
      <c r="L203" s="118"/>
      <c r="M203" s="118"/>
      <c r="N203" s="118"/>
      <c r="O203" s="118"/>
      <c r="P203" s="118"/>
      <c r="Q203" s="118"/>
    </row>
    <row r="204" spans="2:17">
      <c r="B204" s="117" t="s">
        <v>2550</v>
      </c>
      <c r="C204" s="118"/>
      <c r="D204" s="118"/>
      <c r="E204" s="118"/>
      <c r="F204" s="118"/>
      <c r="G204" s="118"/>
      <c r="H204" s="117" t="s">
        <v>2551</v>
      </c>
      <c r="I204" s="118"/>
      <c r="J204" s="117" t="s">
        <v>2552</v>
      </c>
      <c r="K204" s="118"/>
      <c r="L204" s="118"/>
      <c r="M204" s="118"/>
      <c r="N204" s="118"/>
      <c r="O204" s="118"/>
      <c r="P204" s="118"/>
      <c r="Q204" s="118"/>
    </row>
    <row r="205" spans="2:17">
      <c r="B205" s="117" t="s">
        <v>2553</v>
      </c>
      <c r="C205" s="118"/>
      <c r="D205" s="118"/>
      <c r="E205" s="118"/>
      <c r="F205" s="118"/>
      <c r="G205" s="118"/>
      <c r="H205" s="117" t="s">
        <v>2554</v>
      </c>
      <c r="I205" s="118"/>
      <c r="J205" s="117" t="s">
        <v>2555</v>
      </c>
      <c r="K205" s="118"/>
      <c r="L205" s="118"/>
      <c r="M205" s="118"/>
      <c r="N205" s="118"/>
      <c r="O205" s="118"/>
      <c r="P205" s="118"/>
      <c r="Q205" s="118"/>
    </row>
    <row r="206" spans="2:17">
      <c r="B206" s="117" t="s">
        <v>2556</v>
      </c>
      <c r="C206" s="118"/>
      <c r="D206" s="118"/>
      <c r="E206" s="118"/>
      <c r="F206" s="118"/>
      <c r="G206" s="118"/>
      <c r="H206" s="117" t="s">
        <v>2557</v>
      </c>
      <c r="I206" s="118"/>
      <c r="J206" s="117" t="s">
        <v>2558</v>
      </c>
      <c r="K206" s="118"/>
      <c r="L206" s="118"/>
      <c r="M206" s="118"/>
      <c r="N206" s="118"/>
      <c r="O206" s="118"/>
      <c r="P206" s="118"/>
      <c r="Q206" s="118"/>
    </row>
    <row r="207" spans="2:17">
      <c r="B207" s="117" t="s">
        <v>2559</v>
      </c>
      <c r="C207" s="118"/>
      <c r="D207" s="118"/>
      <c r="E207" s="118"/>
      <c r="F207" s="118"/>
      <c r="G207" s="118"/>
      <c r="H207" s="117" t="s">
        <v>2560</v>
      </c>
      <c r="I207" s="118"/>
      <c r="J207" s="117" t="s">
        <v>2561</v>
      </c>
      <c r="K207" s="118"/>
      <c r="L207" s="118"/>
      <c r="M207" s="118"/>
      <c r="N207" s="118"/>
      <c r="O207" s="118"/>
      <c r="P207" s="118"/>
      <c r="Q207" s="118"/>
    </row>
    <row r="208" spans="2:17">
      <c r="B208" s="117" t="s">
        <v>2562</v>
      </c>
      <c r="C208" s="118"/>
      <c r="D208" s="118"/>
      <c r="E208" s="118"/>
      <c r="F208" s="118"/>
      <c r="G208" s="118"/>
      <c r="H208" s="117" t="s">
        <v>2563</v>
      </c>
      <c r="I208" s="118"/>
      <c r="J208" s="117" t="s">
        <v>2564</v>
      </c>
      <c r="K208" s="118"/>
      <c r="L208" s="118"/>
      <c r="M208" s="118"/>
      <c r="N208" s="118"/>
      <c r="O208" s="118"/>
      <c r="P208" s="118"/>
      <c r="Q208" s="118"/>
    </row>
    <row r="209" spans="2:17">
      <c r="B209" s="117" t="s">
        <v>2565</v>
      </c>
      <c r="C209" s="118"/>
      <c r="D209" s="118"/>
      <c r="E209" s="118"/>
      <c r="F209" s="118"/>
      <c r="G209" s="118"/>
      <c r="H209" s="117" t="s">
        <v>2566</v>
      </c>
      <c r="I209" s="118"/>
      <c r="J209" s="117" t="s">
        <v>2567</v>
      </c>
      <c r="K209" s="118"/>
      <c r="L209" s="118"/>
      <c r="M209" s="118"/>
      <c r="N209" s="118"/>
      <c r="O209" s="118"/>
      <c r="P209" s="118"/>
      <c r="Q209" s="118"/>
    </row>
    <row r="210" spans="2:17">
      <c r="B210" s="117" t="s">
        <v>2568</v>
      </c>
      <c r="C210" s="118"/>
      <c r="D210" s="118"/>
      <c r="E210" s="118"/>
      <c r="F210" s="118"/>
      <c r="G210" s="118"/>
      <c r="H210" s="117" t="s">
        <v>2569</v>
      </c>
      <c r="I210" s="118"/>
      <c r="J210" s="117" t="s">
        <v>2570</v>
      </c>
      <c r="K210" s="118"/>
      <c r="L210" s="118"/>
      <c r="M210" s="118"/>
      <c r="N210" s="118"/>
      <c r="O210" s="118"/>
      <c r="P210" s="118"/>
      <c r="Q210" s="118"/>
    </row>
    <row r="211" spans="2:17">
      <c r="B211" s="117" t="s">
        <v>2571</v>
      </c>
      <c r="C211" s="118"/>
      <c r="D211" s="118"/>
      <c r="E211" s="118"/>
      <c r="F211" s="118"/>
      <c r="G211" s="118"/>
      <c r="H211" s="117" t="s">
        <v>2572</v>
      </c>
      <c r="I211" s="118"/>
      <c r="J211" s="117" t="s">
        <v>2573</v>
      </c>
      <c r="K211" s="118"/>
      <c r="L211" s="118"/>
      <c r="M211" s="118"/>
      <c r="N211" s="118"/>
      <c r="O211" s="118"/>
      <c r="P211" s="118"/>
      <c r="Q211" s="118"/>
    </row>
    <row r="212" spans="2:17">
      <c r="B212" s="117" t="s">
        <v>2574</v>
      </c>
      <c r="C212" s="118"/>
      <c r="D212" s="118"/>
      <c r="E212" s="118"/>
      <c r="F212" s="118"/>
      <c r="G212" s="118"/>
      <c r="H212" s="117" t="s">
        <v>2575</v>
      </c>
      <c r="I212" s="118"/>
      <c r="J212" s="117" t="s">
        <v>2576</v>
      </c>
      <c r="K212" s="118"/>
      <c r="L212" s="118"/>
      <c r="M212" s="118"/>
      <c r="N212" s="118"/>
      <c r="O212" s="118"/>
      <c r="P212" s="118"/>
      <c r="Q212" s="118"/>
    </row>
    <row r="213" spans="2:17">
      <c r="B213" s="117" t="s">
        <v>2577</v>
      </c>
      <c r="C213" s="118"/>
      <c r="D213" s="118"/>
      <c r="E213" s="118"/>
      <c r="F213" s="118"/>
      <c r="G213" s="118"/>
      <c r="H213" s="117" t="s">
        <v>2578</v>
      </c>
      <c r="I213" s="118"/>
      <c r="J213" s="117" t="s">
        <v>1249</v>
      </c>
      <c r="K213" s="118"/>
      <c r="L213" s="118"/>
      <c r="M213" s="118"/>
      <c r="N213" s="118"/>
      <c r="O213" s="118"/>
      <c r="P213" s="118"/>
      <c r="Q213" s="118"/>
    </row>
    <row r="214" spans="2:17">
      <c r="B214" s="117" t="s">
        <v>2579</v>
      </c>
      <c r="C214" s="118"/>
      <c r="D214" s="118"/>
      <c r="E214" s="118"/>
      <c r="F214" s="118"/>
      <c r="G214" s="118"/>
      <c r="H214" s="117" t="s">
        <v>2580</v>
      </c>
      <c r="I214" s="118"/>
      <c r="J214" s="117" t="s">
        <v>2581</v>
      </c>
      <c r="K214" s="118"/>
      <c r="L214" s="118"/>
      <c r="M214" s="118"/>
      <c r="N214" s="118"/>
      <c r="O214" s="118"/>
      <c r="P214" s="118"/>
      <c r="Q214" s="118"/>
    </row>
    <row r="215" spans="2:17">
      <c r="B215" s="117" t="s">
        <v>2582</v>
      </c>
      <c r="C215" s="118"/>
      <c r="D215" s="118"/>
      <c r="E215" s="118"/>
      <c r="F215" s="118"/>
      <c r="G215" s="118"/>
      <c r="H215" s="117" t="s">
        <v>2583</v>
      </c>
      <c r="I215" s="118"/>
      <c r="J215" s="117" t="s">
        <v>2584</v>
      </c>
      <c r="K215" s="118"/>
      <c r="L215" s="118"/>
      <c r="M215" s="118"/>
      <c r="N215" s="118"/>
      <c r="O215" s="118"/>
      <c r="P215" s="118"/>
      <c r="Q215" s="118"/>
    </row>
    <row r="216" spans="2:17">
      <c r="B216" s="117" t="s">
        <v>2585</v>
      </c>
      <c r="C216" s="118"/>
      <c r="D216" s="118"/>
      <c r="E216" s="118"/>
      <c r="F216" s="118"/>
      <c r="G216" s="118"/>
      <c r="H216" s="117" t="s">
        <v>2586</v>
      </c>
      <c r="I216" s="118"/>
      <c r="J216" s="117" t="s">
        <v>2587</v>
      </c>
      <c r="K216" s="118"/>
      <c r="L216" s="118"/>
      <c r="M216" s="118"/>
      <c r="N216" s="118"/>
      <c r="O216" s="118"/>
      <c r="P216" s="118"/>
      <c r="Q216" s="118"/>
    </row>
    <row r="217" spans="2:17">
      <c r="B217" s="117" t="s">
        <v>2588</v>
      </c>
      <c r="C217" s="118"/>
      <c r="D217" s="118"/>
      <c r="E217" s="118"/>
      <c r="F217" s="118"/>
      <c r="G217" s="118"/>
      <c r="H217" s="117" t="s">
        <v>2231</v>
      </c>
      <c r="I217" s="118"/>
      <c r="J217" s="117" t="s">
        <v>2589</v>
      </c>
      <c r="K217" s="118"/>
      <c r="L217" s="118"/>
      <c r="M217" s="118"/>
      <c r="N217" s="118"/>
      <c r="O217" s="118"/>
      <c r="P217" s="118"/>
      <c r="Q217" s="118"/>
    </row>
    <row r="218" spans="2:17">
      <c r="B218" s="117" t="s">
        <v>2590</v>
      </c>
      <c r="C218" s="118"/>
      <c r="D218" s="118"/>
      <c r="E218" s="118"/>
      <c r="F218" s="118"/>
      <c r="G218" s="118"/>
      <c r="H218" s="117" t="s">
        <v>2591</v>
      </c>
      <c r="I218" s="118"/>
      <c r="J218" s="117" t="s">
        <v>2592</v>
      </c>
      <c r="K218" s="118"/>
      <c r="L218" s="118"/>
      <c r="M218" s="118"/>
      <c r="N218" s="118"/>
      <c r="O218" s="118"/>
      <c r="P218" s="118"/>
      <c r="Q218" s="118"/>
    </row>
    <row r="219" spans="2:17">
      <c r="B219" s="117" t="s">
        <v>2593</v>
      </c>
      <c r="C219" s="118"/>
      <c r="D219" s="118"/>
      <c r="E219" s="118"/>
      <c r="F219" s="118"/>
      <c r="G219" s="118"/>
      <c r="H219" s="117" t="s">
        <v>2594</v>
      </c>
      <c r="I219" s="118"/>
      <c r="J219" s="117" t="s">
        <v>2595</v>
      </c>
      <c r="K219" s="118"/>
      <c r="L219" s="118"/>
      <c r="M219" s="118"/>
      <c r="N219" s="118"/>
      <c r="O219" s="118"/>
      <c r="P219" s="118"/>
      <c r="Q219" s="118"/>
    </row>
    <row r="220" spans="2:17">
      <c r="B220" s="117" t="s">
        <v>2596</v>
      </c>
      <c r="C220" s="118"/>
      <c r="D220" s="118"/>
      <c r="E220" s="118"/>
      <c r="F220" s="118"/>
      <c r="G220" s="118"/>
      <c r="H220" s="117" t="s">
        <v>2597</v>
      </c>
      <c r="I220" s="118"/>
      <c r="J220" s="117" t="s">
        <v>2598</v>
      </c>
      <c r="K220" s="118"/>
      <c r="L220" s="118"/>
      <c r="M220" s="118"/>
      <c r="N220" s="118"/>
      <c r="O220" s="118"/>
      <c r="P220" s="118"/>
      <c r="Q220" s="118"/>
    </row>
    <row r="221" spans="2:17">
      <c r="B221" s="117" t="s">
        <v>2599</v>
      </c>
      <c r="C221" s="118"/>
      <c r="D221" s="118"/>
      <c r="E221" s="118"/>
      <c r="F221" s="118"/>
      <c r="G221" s="118"/>
      <c r="H221" s="117" t="s">
        <v>2600</v>
      </c>
      <c r="I221" s="118"/>
      <c r="J221" s="117" t="s">
        <v>2601</v>
      </c>
      <c r="K221" s="118"/>
      <c r="L221" s="118"/>
      <c r="M221" s="118"/>
      <c r="N221" s="118"/>
      <c r="O221" s="118"/>
      <c r="P221" s="118"/>
      <c r="Q221" s="118"/>
    </row>
    <row r="222" spans="2:17">
      <c r="B222" s="117" t="s">
        <v>2602</v>
      </c>
      <c r="C222" s="118"/>
      <c r="D222" s="118"/>
      <c r="E222" s="118"/>
      <c r="F222" s="118"/>
      <c r="G222" s="118"/>
      <c r="H222" s="117" t="s">
        <v>2603</v>
      </c>
      <c r="I222" s="118"/>
      <c r="J222" s="117" t="s">
        <v>2604</v>
      </c>
      <c r="K222" s="118"/>
      <c r="L222" s="118"/>
      <c r="M222" s="118"/>
      <c r="N222" s="118"/>
      <c r="O222" s="118"/>
      <c r="P222" s="118"/>
      <c r="Q222" s="118"/>
    </row>
    <row r="223" spans="2:17">
      <c r="B223" s="117" t="s">
        <v>2605</v>
      </c>
      <c r="C223" s="118"/>
      <c r="D223" s="118"/>
      <c r="E223" s="118"/>
      <c r="F223" s="118"/>
      <c r="G223" s="118"/>
      <c r="H223" s="117" t="s">
        <v>2606</v>
      </c>
      <c r="I223" s="118"/>
      <c r="J223" s="117" t="s">
        <v>1290</v>
      </c>
      <c r="K223" s="118"/>
      <c r="L223" s="118"/>
      <c r="M223" s="118"/>
      <c r="N223" s="118"/>
      <c r="O223" s="118"/>
      <c r="P223" s="118"/>
      <c r="Q223" s="118"/>
    </row>
    <row r="224" spans="2:17">
      <c r="B224" s="117" t="s">
        <v>2607</v>
      </c>
      <c r="C224" s="118"/>
      <c r="D224" s="118"/>
      <c r="E224" s="118"/>
      <c r="F224" s="118"/>
      <c r="G224" s="118"/>
      <c r="H224" s="117" t="s">
        <v>2608</v>
      </c>
      <c r="I224" s="118"/>
      <c r="J224" s="117" t="s">
        <v>2609</v>
      </c>
      <c r="K224" s="118"/>
      <c r="L224" s="118"/>
      <c r="M224" s="118"/>
      <c r="N224" s="118"/>
      <c r="O224" s="118"/>
      <c r="P224" s="118"/>
      <c r="Q224" s="118"/>
    </row>
    <row r="225" spans="2:17">
      <c r="B225" s="117" t="s">
        <v>2610</v>
      </c>
      <c r="C225" s="118"/>
      <c r="D225" s="118"/>
      <c r="E225" s="118"/>
      <c r="F225" s="118"/>
      <c r="G225" s="118"/>
      <c r="H225" s="117" t="s">
        <v>2611</v>
      </c>
      <c r="I225" s="118"/>
      <c r="J225" s="117" t="s">
        <v>2612</v>
      </c>
      <c r="K225" s="118"/>
      <c r="L225" s="118"/>
      <c r="M225" s="118"/>
      <c r="N225" s="118"/>
      <c r="O225" s="118"/>
      <c r="P225" s="118"/>
      <c r="Q225" s="118"/>
    </row>
    <row r="226" spans="2:17">
      <c r="B226" s="117" t="s">
        <v>2613</v>
      </c>
      <c r="C226" s="118"/>
      <c r="D226" s="118"/>
      <c r="E226" s="118"/>
      <c r="F226" s="118"/>
      <c r="G226" s="118"/>
      <c r="H226" s="117" t="s">
        <v>2614</v>
      </c>
      <c r="I226" s="118"/>
      <c r="J226" s="117" t="s">
        <v>2615</v>
      </c>
      <c r="K226" s="118"/>
      <c r="L226" s="118"/>
      <c r="M226" s="118"/>
      <c r="N226" s="118"/>
      <c r="O226" s="118"/>
      <c r="P226" s="118"/>
      <c r="Q226" s="118"/>
    </row>
    <row r="227" spans="2:17">
      <c r="B227" s="117" t="s">
        <v>2616</v>
      </c>
      <c r="C227" s="118"/>
      <c r="D227" s="118"/>
      <c r="E227" s="118"/>
      <c r="F227" s="118"/>
      <c r="G227" s="118"/>
      <c r="H227" s="117" t="s">
        <v>2617</v>
      </c>
      <c r="I227" s="118"/>
      <c r="J227" s="117" t="s">
        <v>2618</v>
      </c>
      <c r="K227" s="118"/>
      <c r="L227" s="118"/>
      <c r="M227" s="118"/>
      <c r="N227" s="118"/>
      <c r="O227" s="118"/>
      <c r="P227" s="118"/>
      <c r="Q227" s="118"/>
    </row>
    <row r="228" spans="2:17">
      <c r="B228" s="117" t="s">
        <v>2619</v>
      </c>
      <c r="C228" s="118"/>
      <c r="D228" s="118"/>
      <c r="E228" s="118"/>
      <c r="F228" s="118"/>
      <c r="G228" s="118"/>
      <c r="H228" s="117" t="s">
        <v>2620</v>
      </c>
      <c r="I228" s="118"/>
      <c r="J228" s="117" t="s">
        <v>2621</v>
      </c>
      <c r="K228" s="118"/>
      <c r="L228" s="118"/>
      <c r="M228" s="118"/>
      <c r="N228" s="118"/>
      <c r="O228" s="118"/>
      <c r="P228" s="118"/>
      <c r="Q228" s="118"/>
    </row>
    <row r="229" spans="2:17">
      <c r="B229" s="117" t="s">
        <v>2622</v>
      </c>
      <c r="C229" s="118"/>
      <c r="D229" s="118"/>
      <c r="E229" s="118"/>
      <c r="F229" s="118"/>
      <c r="G229" s="118"/>
      <c r="H229" s="117" t="s">
        <v>2623</v>
      </c>
      <c r="I229" s="118"/>
      <c r="J229" s="117" t="s">
        <v>2624</v>
      </c>
      <c r="K229" s="118"/>
      <c r="L229" s="118"/>
      <c r="M229" s="118"/>
      <c r="N229" s="118"/>
      <c r="O229" s="118"/>
      <c r="P229" s="118"/>
      <c r="Q229" s="118"/>
    </row>
    <row r="230" spans="2:17">
      <c r="B230" s="117" t="s">
        <v>2625</v>
      </c>
      <c r="C230" s="118"/>
      <c r="D230" s="118"/>
      <c r="E230" s="118"/>
      <c r="F230" s="118"/>
      <c r="G230" s="118"/>
      <c r="H230" s="117" t="s">
        <v>2626</v>
      </c>
      <c r="I230" s="118"/>
      <c r="J230" s="117" t="s">
        <v>2627</v>
      </c>
      <c r="K230" s="118"/>
      <c r="L230" s="118"/>
      <c r="M230" s="118"/>
      <c r="N230" s="118"/>
      <c r="O230" s="118"/>
      <c r="P230" s="118"/>
      <c r="Q230" s="118"/>
    </row>
    <row r="231" spans="2:17">
      <c r="B231" s="117" t="s">
        <v>2628</v>
      </c>
      <c r="C231" s="118"/>
      <c r="D231" s="118"/>
      <c r="E231" s="118"/>
      <c r="F231" s="118"/>
      <c r="G231" s="118"/>
      <c r="H231" s="117" t="s">
        <v>2629</v>
      </c>
      <c r="I231" s="118"/>
      <c r="J231" s="117" t="s">
        <v>2630</v>
      </c>
      <c r="K231" s="118"/>
      <c r="L231" s="118"/>
      <c r="M231" s="118"/>
      <c r="N231" s="118"/>
      <c r="O231" s="118"/>
      <c r="P231" s="118"/>
      <c r="Q231" s="118"/>
    </row>
    <row r="232" spans="2:17">
      <c r="B232" s="117" t="s">
        <v>2631</v>
      </c>
      <c r="C232" s="118"/>
      <c r="D232" s="118"/>
      <c r="E232" s="118"/>
      <c r="F232" s="118"/>
      <c r="G232" s="118"/>
      <c r="H232" s="117" t="s">
        <v>2632</v>
      </c>
      <c r="I232" s="118"/>
      <c r="J232" s="117" t="s">
        <v>2633</v>
      </c>
      <c r="K232" s="118"/>
      <c r="L232" s="118"/>
      <c r="M232" s="118"/>
      <c r="N232" s="118"/>
      <c r="O232" s="118"/>
      <c r="P232" s="118"/>
      <c r="Q232" s="118"/>
    </row>
    <row r="233" spans="2:17">
      <c r="B233" s="117" t="s">
        <v>2634</v>
      </c>
      <c r="C233" s="118"/>
      <c r="D233" s="118"/>
      <c r="E233" s="118"/>
      <c r="F233" s="118"/>
      <c r="G233" s="118"/>
      <c r="H233" s="117" t="s">
        <v>2635</v>
      </c>
      <c r="I233" s="118"/>
      <c r="J233" s="117" t="s">
        <v>2636</v>
      </c>
      <c r="K233" s="118"/>
      <c r="L233" s="118"/>
      <c r="M233" s="118"/>
      <c r="N233" s="118"/>
      <c r="O233" s="118"/>
      <c r="P233" s="118"/>
      <c r="Q233" s="118"/>
    </row>
    <row r="234" spans="2:17">
      <c r="B234" s="117" t="s">
        <v>2637</v>
      </c>
      <c r="C234" s="118"/>
      <c r="D234" s="118"/>
      <c r="E234" s="118"/>
      <c r="F234" s="118"/>
      <c r="G234" s="118"/>
      <c r="H234" s="117" t="s">
        <v>2638</v>
      </c>
      <c r="I234" s="118"/>
      <c r="J234" s="117" t="s">
        <v>2639</v>
      </c>
      <c r="K234" s="118"/>
      <c r="L234" s="118"/>
      <c r="M234" s="118"/>
      <c r="N234" s="118"/>
      <c r="O234" s="118"/>
      <c r="P234" s="118"/>
      <c r="Q234" s="118"/>
    </row>
    <row r="235" spans="2:17">
      <c r="B235" s="117" t="s">
        <v>2640</v>
      </c>
      <c r="C235" s="118"/>
      <c r="D235" s="118"/>
      <c r="E235" s="118"/>
      <c r="F235" s="118"/>
      <c r="G235" s="118"/>
      <c r="H235" s="117" t="s">
        <v>2641</v>
      </c>
      <c r="I235" s="118"/>
      <c r="J235" s="117" t="s">
        <v>2642</v>
      </c>
      <c r="K235" s="118"/>
      <c r="L235" s="118"/>
      <c r="M235" s="118"/>
      <c r="N235" s="118"/>
      <c r="O235" s="118"/>
      <c r="P235" s="118"/>
      <c r="Q235" s="118"/>
    </row>
    <row r="236" spans="2:17">
      <c r="B236" s="117" t="s">
        <v>2643</v>
      </c>
      <c r="C236" s="118"/>
      <c r="D236" s="118"/>
      <c r="E236" s="118"/>
      <c r="F236" s="118"/>
      <c r="G236" s="118"/>
      <c r="H236" s="118"/>
      <c r="I236" s="118"/>
      <c r="J236" s="117" t="s">
        <v>2644</v>
      </c>
      <c r="K236" s="118"/>
      <c r="L236" s="118"/>
      <c r="M236" s="118"/>
      <c r="N236" s="118"/>
      <c r="O236" s="118"/>
      <c r="P236" s="118"/>
      <c r="Q236" s="118"/>
    </row>
    <row r="237" spans="2:17">
      <c r="B237" s="117" t="s">
        <v>2645</v>
      </c>
      <c r="C237" s="118"/>
      <c r="D237" s="118"/>
      <c r="E237" s="118"/>
      <c r="F237" s="118"/>
      <c r="G237" s="118"/>
      <c r="H237" s="118"/>
      <c r="I237" s="118"/>
      <c r="J237" s="117" t="s">
        <v>2646</v>
      </c>
      <c r="K237" s="118"/>
      <c r="L237" s="118"/>
      <c r="M237" s="118"/>
      <c r="N237" s="118"/>
      <c r="O237" s="118"/>
      <c r="P237" s="118"/>
      <c r="Q237" s="118"/>
    </row>
    <row r="238" spans="2:17">
      <c r="B238" s="117" t="s">
        <v>2647</v>
      </c>
      <c r="C238" s="118"/>
      <c r="D238" s="118"/>
      <c r="E238" s="118"/>
      <c r="F238" s="118"/>
      <c r="G238" s="118"/>
      <c r="H238" s="118"/>
      <c r="I238" s="118"/>
      <c r="J238" s="117" t="s">
        <v>2648</v>
      </c>
      <c r="K238" s="118"/>
      <c r="L238" s="118"/>
      <c r="M238" s="118"/>
      <c r="N238" s="118"/>
      <c r="O238" s="118"/>
      <c r="P238" s="118"/>
      <c r="Q238" s="118"/>
    </row>
    <row r="239" spans="2:17">
      <c r="B239" s="117" t="s">
        <v>2649</v>
      </c>
      <c r="C239" s="118"/>
      <c r="D239" s="118"/>
      <c r="E239" s="118"/>
      <c r="F239" s="118"/>
      <c r="G239" s="118"/>
      <c r="H239" s="118"/>
      <c r="I239" s="118"/>
      <c r="J239" s="117" t="s">
        <v>2650</v>
      </c>
      <c r="K239" s="118"/>
      <c r="L239" s="118"/>
      <c r="M239" s="118"/>
      <c r="N239" s="118"/>
      <c r="O239" s="118"/>
      <c r="P239" s="118"/>
      <c r="Q239" s="118"/>
    </row>
    <row r="240" spans="2:17">
      <c r="B240" s="117" t="s">
        <v>2651</v>
      </c>
      <c r="C240" s="118"/>
      <c r="D240" s="118"/>
      <c r="E240" s="118"/>
      <c r="F240" s="118"/>
      <c r="G240" s="118"/>
      <c r="H240" s="118"/>
      <c r="I240" s="118"/>
      <c r="J240" s="117" t="s">
        <v>2652</v>
      </c>
      <c r="K240" s="118"/>
      <c r="L240" s="118"/>
      <c r="M240" s="118"/>
      <c r="N240" s="118"/>
      <c r="O240" s="118"/>
      <c r="P240" s="118"/>
      <c r="Q240" s="118"/>
    </row>
    <row r="241" spans="2:17">
      <c r="B241" s="117" t="s">
        <v>2653</v>
      </c>
      <c r="C241" s="118"/>
      <c r="D241" s="118"/>
      <c r="E241" s="118"/>
      <c r="F241" s="118"/>
      <c r="G241" s="118"/>
      <c r="H241" s="118"/>
      <c r="I241" s="118"/>
      <c r="J241" s="117" t="s">
        <v>2654</v>
      </c>
      <c r="K241" s="118"/>
      <c r="L241" s="118"/>
      <c r="M241" s="118"/>
      <c r="N241" s="118"/>
      <c r="O241" s="118"/>
      <c r="P241" s="118"/>
      <c r="Q241" s="118"/>
    </row>
    <row r="242" spans="2:17">
      <c r="B242" s="117" t="s">
        <v>1787</v>
      </c>
      <c r="C242" s="118"/>
      <c r="D242" s="118"/>
      <c r="E242" s="118"/>
      <c r="F242" s="118"/>
      <c r="G242" s="118"/>
      <c r="H242" s="118"/>
      <c r="I242" s="118"/>
      <c r="J242" s="117" t="s">
        <v>2655</v>
      </c>
      <c r="K242" s="118"/>
      <c r="L242" s="118"/>
      <c r="M242" s="118"/>
      <c r="N242" s="118"/>
      <c r="O242" s="118"/>
      <c r="P242" s="118"/>
      <c r="Q242" s="118"/>
    </row>
    <row r="243" spans="2:17">
      <c r="B243" s="117" t="s">
        <v>1877</v>
      </c>
      <c r="C243" s="118"/>
      <c r="D243" s="118"/>
      <c r="E243" s="118"/>
      <c r="F243" s="118"/>
      <c r="G243" s="118"/>
      <c r="H243" s="118"/>
      <c r="I243" s="118"/>
      <c r="J243" s="117" t="s">
        <v>2656</v>
      </c>
      <c r="K243" s="118"/>
      <c r="L243" s="118"/>
      <c r="M243" s="118"/>
      <c r="N243" s="118"/>
      <c r="O243" s="118"/>
      <c r="P243" s="118"/>
      <c r="Q243" s="118"/>
    </row>
    <row r="244" spans="2:17">
      <c r="B244" s="117" t="s">
        <v>2657</v>
      </c>
      <c r="C244" s="118"/>
      <c r="D244" s="118"/>
      <c r="E244" s="118"/>
      <c r="F244" s="118"/>
      <c r="G244" s="118"/>
      <c r="H244" s="118"/>
      <c r="I244" s="118"/>
      <c r="J244" s="117" t="s">
        <v>2658</v>
      </c>
      <c r="K244" s="118"/>
      <c r="L244" s="118"/>
      <c r="M244" s="118"/>
      <c r="N244" s="118"/>
      <c r="O244" s="118"/>
      <c r="P244" s="118"/>
      <c r="Q244" s="118"/>
    </row>
    <row r="245" spans="2:17">
      <c r="B245" s="117" t="s">
        <v>2659</v>
      </c>
      <c r="C245" s="118"/>
      <c r="D245" s="118"/>
      <c r="E245" s="118"/>
      <c r="F245" s="118"/>
      <c r="G245" s="118"/>
      <c r="H245" s="118"/>
      <c r="I245" s="118"/>
      <c r="J245" s="117" t="s">
        <v>2660</v>
      </c>
      <c r="K245" s="118"/>
      <c r="L245" s="118"/>
      <c r="M245" s="118"/>
      <c r="N245" s="118"/>
      <c r="O245" s="118"/>
      <c r="P245" s="118"/>
      <c r="Q245" s="118"/>
    </row>
    <row r="246" spans="2:17">
      <c r="B246" s="117" t="s">
        <v>2661</v>
      </c>
      <c r="C246" s="118"/>
      <c r="D246" s="118"/>
      <c r="E246" s="118"/>
      <c r="F246" s="118"/>
      <c r="G246" s="118"/>
      <c r="H246" s="118"/>
      <c r="I246" s="118"/>
      <c r="J246" s="117" t="s">
        <v>2662</v>
      </c>
      <c r="K246" s="118"/>
      <c r="L246" s="118"/>
      <c r="M246" s="118"/>
      <c r="N246" s="118"/>
      <c r="O246" s="118"/>
      <c r="P246" s="118"/>
      <c r="Q246" s="118"/>
    </row>
    <row r="247" spans="2:17">
      <c r="B247" s="117" t="s">
        <v>2663</v>
      </c>
      <c r="C247" s="118"/>
      <c r="D247" s="118"/>
      <c r="E247" s="118"/>
      <c r="F247" s="118"/>
      <c r="G247" s="118"/>
      <c r="H247" s="118"/>
      <c r="I247" s="118"/>
      <c r="J247" s="117" t="s">
        <v>2664</v>
      </c>
      <c r="K247" s="118"/>
      <c r="L247" s="118"/>
      <c r="M247" s="118"/>
      <c r="N247" s="118"/>
      <c r="O247" s="118"/>
      <c r="P247" s="118"/>
      <c r="Q247" s="118"/>
    </row>
    <row r="248" spans="2:17">
      <c r="B248" s="117" t="s">
        <v>2665</v>
      </c>
      <c r="C248" s="118"/>
      <c r="D248" s="118"/>
      <c r="E248" s="118"/>
      <c r="F248" s="118"/>
      <c r="G248" s="118"/>
      <c r="H248" s="118"/>
      <c r="I248" s="118"/>
      <c r="J248" s="117" t="s">
        <v>2666</v>
      </c>
      <c r="K248" s="118"/>
      <c r="L248" s="118"/>
      <c r="M248" s="118"/>
      <c r="N248" s="118"/>
      <c r="O248" s="118"/>
      <c r="P248" s="118"/>
      <c r="Q248" s="118"/>
    </row>
    <row r="249" spans="2:17">
      <c r="B249" s="117" t="s">
        <v>2667</v>
      </c>
      <c r="C249" s="118"/>
      <c r="D249" s="118"/>
      <c r="E249" s="118"/>
      <c r="F249" s="118"/>
      <c r="G249" s="118"/>
      <c r="H249" s="118"/>
      <c r="I249" s="118"/>
      <c r="J249" s="117" t="s">
        <v>2668</v>
      </c>
      <c r="K249" s="118"/>
      <c r="L249" s="118"/>
      <c r="M249" s="118"/>
      <c r="N249" s="118"/>
      <c r="O249" s="118"/>
      <c r="P249" s="118"/>
      <c r="Q249" s="118"/>
    </row>
    <row r="250" spans="2:17">
      <c r="B250" s="117" t="s">
        <v>2669</v>
      </c>
      <c r="C250" s="118"/>
      <c r="D250" s="118"/>
      <c r="E250" s="118"/>
      <c r="F250" s="118"/>
      <c r="G250" s="118"/>
      <c r="H250" s="118"/>
      <c r="I250" s="118"/>
      <c r="J250" s="117" t="s">
        <v>2670</v>
      </c>
      <c r="K250" s="118"/>
      <c r="L250" s="118"/>
      <c r="M250" s="118"/>
      <c r="N250" s="118"/>
      <c r="O250" s="118"/>
      <c r="P250" s="118"/>
      <c r="Q250" s="118"/>
    </row>
    <row r="251" spans="2:17">
      <c r="B251" s="117" t="s">
        <v>2671</v>
      </c>
      <c r="C251" s="118"/>
      <c r="D251" s="118"/>
      <c r="E251" s="118"/>
      <c r="F251" s="118"/>
      <c r="G251" s="118"/>
      <c r="H251" s="118"/>
      <c r="I251" s="118"/>
      <c r="J251" s="117" t="s">
        <v>2672</v>
      </c>
      <c r="K251" s="118"/>
      <c r="L251" s="118"/>
      <c r="M251" s="118"/>
      <c r="N251" s="118"/>
      <c r="O251" s="118"/>
      <c r="P251" s="118"/>
      <c r="Q251" s="118"/>
    </row>
    <row r="252" spans="2:17">
      <c r="B252" s="117" t="s">
        <v>2673</v>
      </c>
      <c r="C252" s="118"/>
      <c r="D252" s="118"/>
      <c r="E252" s="118"/>
      <c r="F252" s="118"/>
      <c r="G252" s="118"/>
      <c r="H252" s="118"/>
      <c r="I252" s="118"/>
      <c r="J252" s="117" t="s">
        <v>2674</v>
      </c>
      <c r="K252" s="118"/>
      <c r="L252" s="118"/>
      <c r="M252" s="118"/>
      <c r="N252" s="118"/>
      <c r="O252" s="118"/>
      <c r="P252" s="118"/>
      <c r="Q252" s="118"/>
    </row>
    <row r="253" spans="2:17">
      <c r="J253" s="119" t="s">
        <v>2675</v>
      </c>
    </row>
    <row r="254" spans="2:17">
      <c r="J254" s="119" t="s">
        <v>2676</v>
      </c>
    </row>
    <row r="255" spans="2:17">
      <c r="J255" s="119" t="s">
        <v>2677</v>
      </c>
    </row>
    <row r="256" spans="2:17">
      <c r="J256" s="119" t="s">
        <v>2678</v>
      </c>
    </row>
    <row r="257" spans="10:10">
      <c r="J257" s="119" t="s">
        <v>1613</v>
      </c>
    </row>
    <row r="258" spans="10:10">
      <c r="J258" s="119" t="s">
        <v>2679</v>
      </c>
    </row>
    <row r="259" spans="10:10">
      <c r="J259" s="119" t="s">
        <v>2680</v>
      </c>
    </row>
    <row r="260" spans="10:10">
      <c r="J260" s="119" t="s">
        <v>2681</v>
      </c>
    </row>
    <row r="261" spans="10:10">
      <c r="J261" s="119" t="s">
        <v>2682</v>
      </c>
    </row>
    <row r="262" spans="10:10">
      <c r="J262" s="119" t="s">
        <v>2683</v>
      </c>
    </row>
    <row r="263" spans="10:10">
      <c r="J263" s="119" t="s">
        <v>2684</v>
      </c>
    </row>
    <row r="264" spans="10:10">
      <c r="J264" s="119" t="s">
        <v>2685</v>
      </c>
    </row>
    <row r="265" spans="10:10">
      <c r="J265" s="119" t="s">
        <v>2686</v>
      </c>
    </row>
    <row r="266" spans="10:10">
      <c r="J266" s="119" t="s">
        <v>2687</v>
      </c>
    </row>
    <row r="267" spans="10:10">
      <c r="J267" s="119" t="s">
        <v>2688</v>
      </c>
    </row>
    <row r="268" spans="10:10">
      <c r="J268" s="119" t="s">
        <v>2689</v>
      </c>
    </row>
    <row r="269" spans="10:10">
      <c r="J269" s="119" t="s">
        <v>2690</v>
      </c>
    </row>
    <row r="270" spans="10:10">
      <c r="J270" s="119" t="s">
        <v>2691</v>
      </c>
    </row>
    <row r="271" spans="10:10">
      <c r="J271" s="119" t="s">
        <v>2692</v>
      </c>
    </row>
    <row r="272" spans="10:10">
      <c r="J272" s="119" t="s">
        <v>2693</v>
      </c>
    </row>
    <row r="273" spans="10:10">
      <c r="J273" s="119" t="s">
        <v>2694</v>
      </c>
    </row>
    <row r="274" spans="10:10">
      <c r="J274" s="119" t="s">
        <v>2695</v>
      </c>
    </row>
    <row r="275" spans="10:10">
      <c r="J275" s="119" t="s">
        <v>2696</v>
      </c>
    </row>
    <row r="276" spans="10:10">
      <c r="J276" s="119" t="s">
        <v>2697</v>
      </c>
    </row>
    <row r="277" spans="10:10">
      <c r="J277" s="119" t="s">
        <v>2698</v>
      </c>
    </row>
    <row r="278" spans="10:10">
      <c r="J278" s="119" t="s">
        <v>2699</v>
      </c>
    </row>
    <row r="279" spans="10:10">
      <c r="J279" s="119" t="s">
        <v>2700</v>
      </c>
    </row>
    <row r="280" spans="10:10">
      <c r="J280" s="119" t="s">
        <v>2701</v>
      </c>
    </row>
    <row r="281" spans="10:10">
      <c r="J281" s="119" t="s">
        <v>2702</v>
      </c>
    </row>
    <row r="282" spans="10:10">
      <c r="J282" s="119" t="s">
        <v>2703</v>
      </c>
    </row>
    <row r="283" spans="10:10">
      <c r="J283" s="119" t="s">
        <v>2704</v>
      </c>
    </row>
    <row r="284" spans="10:10">
      <c r="J284" s="119" t="s">
        <v>1829</v>
      </c>
    </row>
    <row r="285" spans="10:10">
      <c r="J285" s="119" t="s">
        <v>1127</v>
      </c>
    </row>
    <row r="286" spans="10:10">
      <c r="J286" s="119" t="s">
        <v>2705</v>
      </c>
    </row>
    <row r="287" spans="10:10">
      <c r="J287" s="119" t="s">
        <v>2706</v>
      </c>
    </row>
    <row r="288" spans="10:10">
      <c r="J288" s="119" t="s">
        <v>2707</v>
      </c>
    </row>
    <row r="289" spans="10:10">
      <c r="J289" s="119" t="s">
        <v>2708</v>
      </c>
    </row>
    <row r="290" spans="10:10">
      <c r="J290" s="119" t="s">
        <v>2709</v>
      </c>
    </row>
    <row r="291" spans="10:10">
      <c r="J291" s="119" t="s">
        <v>2710</v>
      </c>
    </row>
    <row r="292" spans="10:10">
      <c r="J292" s="119" t="s">
        <v>2711</v>
      </c>
    </row>
    <row r="293" spans="10:10">
      <c r="J293" s="119" t="s">
        <v>2712</v>
      </c>
    </row>
    <row r="294" spans="10:10">
      <c r="J294" s="119" t="s">
        <v>2713</v>
      </c>
    </row>
    <row r="295" spans="10:10">
      <c r="J295" s="119" t="s">
        <v>2714</v>
      </c>
    </row>
    <row r="296" spans="10:10">
      <c r="J296" s="119" t="s">
        <v>2276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843"/>
  <sheetViews>
    <sheetView workbookViewId="0">
      <selection activeCell="E12" sqref="E12"/>
    </sheetView>
  </sheetViews>
  <sheetFormatPr baseColWidth="10" defaultRowHeight="15"/>
  <cols>
    <col min="1" max="1" width="33.42578125" customWidth="1"/>
    <col min="2" max="2" width="11.28515625" customWidth="1"/>
    <col min="3" max="3" width="10.140625" customWidth="1"/>
    <col min="4" max="4" width="27.85546875" customWidth="1"/>
    <col min="5" max="5" width="41.42578125" customWidth="1"/>
    <col min="6" max="6" width="13.5703125" customWidth="1"/>
    <col min="7" max="7" width="11.140625" bestFit="1" customWidth="1"/>
    <col min="8" max="8" width="12.42578125" customWidth="1"/>
    <col min="9" max="9" width="11.85546875" customWidth="1"/>
    <col min="10" max="10" width="13.5703125" customWidth="1"/>
    <col min="11" max="11" width="9.85546875" customWidth="1"/>
    <col min="12" max="12" width="9.7109375" bestFit="1" customWidth="1"/>
    <col min="13" max="13" width="9.85546875" customWidth="1"/>
    <col min="14" max="14" width="9.140625" customWidth="1"/>
    <col min="15" max="16" width="12.28515625" customWidth="1"/>
  </cols>
  <sheetData>
    <row r="1" spans="1:9">
      <c r="A1" s="117"/>
    </row>
    <row r="2" spans="1:9">
      <c r="A2" s="117"/>
    </row>
    <row r="3" spans="1:9">
      <c r="A3" s="115" t="s">
        <v>956</v>
      </c>
      <c r="B3" s="115"/>
    </row>
    <row r="4" spans="1:9">
      <c r="A4" s="117" t="s">
        <v>972</v>
      </c>
      <c r="B4" s="117">
        <v>2</v>
      </c>
      <c r="C4">
        <f>IF(COMANDA!$H$12&gt;1000,1,0)</f>
        <v>0</v>
      </c>
      <c r="D4">
        <f t="shared" ref="D4:D68" si="0">SUM(B4+C4)</f>
        <v>2</v>
      </c>
      <c r="F4">
        <f>VLOOKUP(COMANDA!J4,A4:D1827,4,FALSE)</f>
        <v>2</v>
      </c>
      <c r="H4">
        <v>1</v>
      </c>
      <c r="I4">
        <v>40</v>
      </c>
    </row>
    <row r="5" spans="1:9">
      <c r="A5" s="117" t="s">
        <v>988</v>
      </c>
      <c r="B5" s="117">
        <v>2</v>
      </c>
      <c r="C5">
        <f>IF(COMANDA!$H$12&gt;1000,1,0)</f>
        <v>0</v>
      </c>
      <c r="D5">
        <f t="shared" si="0"/>
        <v>2</v>
      </c>
      <c r="H5">
        <v>2</v>
      </c>
      <c r="I5">
        <v>60</v>
      </c>
    </row>
    <row r="6" spans="1:9">
      <c r="A6" s="117" t="s">
        <v>1004</v>
      </c>
      <c r="B6" s="117">
        <v>2</v>
      </c>
      <c r="C6">
        <f>IF(COMANDA!$H$12&gt;1000,1,0)</f>
        <v>0</v>
      </c>
      <c r="D6">
        <f t="shared" si="0"/>
        <v>2</v>
      </c>
      <c r="H6">
        <v>3</v>
      </c>
      <c r="I6">
        <v>80</v>
      </c>
    </row>
    <row r="7" spans="1:9">
      <c r="A7" s="117" t="s">
        <v>1020</v>
      </c>
      <c r="B7" s="117">
        <v>2</v>
      </c>
      <c r="C7">
        <f>IF(COMANDA!$H$12&gt;1000,1,0)</f>
        <v>0</v>
      </c>
      <c r="D7">
        <f t="shared" si="0"/>
        <v>2</v>
      </c>
      <c r="H7">
        <v>4</v>
      </c>
      <c r="I7">
        <v>100</v>
      </c>
    </row>
    <row r="8" spans="1:9">
      <c r="A8" s="117" t="s">
        <v>1036</v>
      </c>
      <c r="B8" s="117">
        <v>2</v>
      </c>
      <c r="C8">
        <f>IF(COMANDA!$H$12&gt;1000,1,0)</f>
        <v>0</v>
      </c>
      <c r="D8">
        <f t="shared" si="0"/>
        <v>2</v>
      </c>
    </row>
    <row r="9" spans="1:9">
      <c r="A9" s="117" t="s">
        <v>1052</v>
      </c>
      <c r="B9" s="117">
        <v>2</v>
      </c>
      <c r="C9">
        <f>IF(COMANDA!$H$12&gt;1000,1,0)</f>
        <v>0</v>
      </c>
      <c r="D9">
        <f t="shared" si="0"/>
        <v>2</v>
      </c>
    </row>
    <row r="10" spans="1:9">
      <c r="A10" s="117" t="s">
        <v>1068</v>
      </c>
      <c r="B10" s="117">
        <v>2</v>
      </c>
      <c r="C10">
        <f>IF(COMANDA!$H$12&gt;1000,1,0)</f>
        <v>0</v>
      </c>
      <c r="D10">
        <f t="shared" si="0"/>
        <v>2</v>
      </c>
    </row>
    <row r="11" spans="1:9">
      <c r="A11" s="117" t="s">
        <v>1083</v>
      </c>
      <c r="B11" s="117">
        <v>2</v>
      </c>
      <c r="C11">
        <f>IF(COMANDA!$H$12&gt;1000,1,0)</f>
        <v>0</v>
      </c>
      <c r="D11">
        <f t="shared" si="0"/>
        <v>2</v>
      </c>
    </row>
    <row r="12" spans="1:9">
      <c r="A12" s="117" t="s">
        <v>1099</v>
      </c>
      <c r="B12" s="117">
        <v>2</v>
      </c>
      <c r="C12">
        <f>IF(COMANDA!$H$12&gt;1000,1,0)</f>
        <v>0</v>
      </c>
      <c r="D12">
        <f t="shared" si="0"/>
        <v>2</v>
      </c>
    </row>
    <row r="13" spans="1:9">
      <c r="A13" s="117" t="s">
        <v>1115</v>
      </c>
      <c r="B13" s="117">
        <v>2</v>
      </c>
      <c r="C13">
        <f>IF(COMANDA!$H$12&gt;1000,1,0)</f>
        <v>0</v>
      </c>
      <c r="D13">
        <f t="shared" si="0"/>
        <v>2</v>
      </c>
    </row>
    <row r="14" spans="1:9">
      <c r="A14" s="117" t="s">
        <v>1131</v>
      </c>
      <c r="B14" s="117">
        <v>2</v>
      </c>
      <c r="C14">
        <f>IF(COMANDA!$H$12&gt;1000,1,0)</f>
        <v>0</v>
      </c>
      <c r="D14">
        <f t="shared" si="0"/>
        <v>2</v>
      </c>
    </row>
    <row r="15" spans="1:9">
      <c r="A15" s="117" t="s">
        <v>1147</v>
      </c>
      <c r="B15" s="117">
        <v>2</v>
      </c>
      <c r="C15">
        <f>IF(COMANDA!$H$12&gt;1000,1,0)</f>
        <v>0</v>
      </c>
      <c r="D15">
        <f t="shared" si="0"/>
        <v>2</v>
      </c>
    </row>
    <row r="16" spans="1:9">
      <c r="A16" s="117" t="s">
        <v>1163</v>
      </c>
      <c r="B16" s="117">
        <v>2</v>
      </c>
      <c r="C16">
        <f>IF(COMANDA!$H$12&gt;1000,1,0)</f>
        <v>0</v>
      </c>
      <c r="D16">
        <f t="shared" si="0"/>
        <v>2</v>
      </c>
    </row>
    <row r="17" spans="1:4">
      <c r="A17" s="117" t="s">
        <v>1178</v>
      </c>
      <c r="B17" s="117">
        <v>2</v>
      </c>
      <c r="C17">
        <f>IF(COMANDA!$H$12&gt;1000,1,0)</f>
        <v>0</v>
      </c>
      <c r="D17">
        <f t="shared" si="0"/>
        <v>2</v>
      </c>
    </row>
    <row r="18" spans="1:4">
      <c r="A18" s="117" t="s">
        <v>1193</v>
      </c>
      <c r="B18" s="117">
        <v>2</v>
      </c>
      <c r="C18">
        <f>IF(COMANDA!$H$12&gt;1000,1,0)</f>
        <v>0</v>
      </c>
      <c r="D18">
        <f t="shared" si="0"/>
        <v>2</v>
      </c>
    </row>
    <row r="19" spans="1:4">
      <c r="A19" s="117" t="s">
        <v>1208</v>
      </c>
      <c r="B19" s="117">
        <v>2</v>
      </c>
      <c r="C19">
        <f>IF(COMANDA!$H$12&gt;1000,1,0)</f>
        <v>0</v>
      </c>
      <c r="D19">
        <f t="shared" si="0"/>
        <v>2</v>
      </c>
    </row>
    <row r="20" spans="1:4">
      <c r="A20" s="117" t="s">
        <v>1223</v>
      </c>
      <c r="B20" s="117">
        <v>2</v>
      </c>
      <c r="C20">
        <f>IF(COMANDA!$H$12&gt;1000,1,0)</f>
        <v>0</v>
      </c>
      <c r="D20">
        <f t="shared" si="0"/>
        <v>2</v>
      </c>
    </row>
    <row r="21" spans="1:4">
      <c r="A21" s="117" t="s">
        <v>1238</v>
      </c>
      <c r="B21" s="117">
        <v>2</v>
      </c>
      <c r="C21">
        <f>IF(COMANDA!$H$12&gt;1000,1,0)</f>
        <v>0</v>
      </c>
      <c r="D21">
        <f t="shared" si="0"/>
        <v>2</v>
      </c>
    </row>
    <row r="22" spans="1:4">
      <c r="A22" s="117" t="s">
        <v>1253</v>
      </c>
      <c r="B22" s="117">
        <v>2</v>
      </c>
      <c r="C22">
        <f>IF(COMANDA!$H$12&gt;1000,1,0)</f>
        <v>0</v>
      </c>
      <c r="D22">
        <f t="shared" si="0"/>
        <v>2</v>
      </c>
    </row>
    <row r="23" spans="1:4">
      <c r="A23" s="117" t="s">
        <v>1268</v>
      </c>
      <c r="B23" s="117">
        <v>2</v>
      </c>
      <c r="C23">
        <f>IF(COMANDA!$H$12&gt;1000,1,0)</f>
        <v>0</v>
      </c>
      <c r="D23">
        <f t="shared" si="0"/>
        <v>2</v>
      </c>
    </row>
    <row r="24" spans="1:4">
      <c r="A24" s="117" t="s">
        <v>1283</v>
      </c>
      <c r="B24" s="117">
        <v>2</v>
      </c>
      <c r="C24">
        <f>IF(COMANDA!$H$12&gt;1000,1,0)</f>
        <v>0</v>
      </c>
      <c r="D24">
        <f t="shared" si="0"/>
        <v>2</v>
      </c>
    </row>
    <row r="25" spans="1:4">
      <c r="A25" s="117" t="s">
        <v>1298</v>
      </c>
      <c r="B25" s="117">
        <v>2</v>
      </c>
      <c r="C25">
        <f>IF(COMANDA!$H$12&gt;1000,1,0)</f>
        <v>0</v>
      </c>
      <c r="D25">
        <f t="shared" si="0"/>
        <v>2</v>
      </c>
    </row>
    <row r="26" spans="1:4">
      <c r="A26" s="117" t="s">
        <v>1313</v>
      </c>
      <c r="B26" s="117">
        <v>2</v>
      </c>
      <c r="C26">
        <f>IF(COMANDA!$H$12&gt;1000,1,0)</f>
        <v>0</v>
      </c>
      <c r="D26">
        <f t="shared" si="0"/>
        <v>2</v>
      </c>
    </row>
    <row r="27" spans="1:4">
      <c r="A27" s="117" t="s">
        <v>1328</v>
      </c>
      <c r="B27" s="117">
        <v>2</v>
      </c>
      <c r="C27">
        <f>IF(COMANDA!$H$12&gt;1000,1,0)</f>
        <v>0</v>
      </c>
      <c r="D27">
        <f t="shared" si="0"/>
        <v>2</v>
      </c>
    </row>
    <row r="28" spans="1:4">
      <c r="A28" s="117" t="s">
        <v>1342</v>
      </c>
      <c r="B28" s="117">
        <v>2</v>
      </c>
      <c r="C28">
        <f>IF(COMANDA!$H$12&gt;1000,1,0)</f>
        <v>0</v>
      </c>
      <c r="D28">
        <f t="shared" si="0"/>
        <v>2</v>
      </c>
    </row>
    <row r="29" spans="1:4">
      <c r="A29" s="117" t="s">
        <v>1357</v>
      </c>
      <c r="B29" s="117">
        <v>2</v>
      </c>
      <c r="C29">
        <f>IF(COMANDA!$H$12&gt;1000,1,0)</f>
        <v>0</v>
      </c>
      <c r="D29">
        <f t="shared" si="0"/>
        <v>2</v>
      </c>
    </row>
    <row r="30" spans="1:4">
      <c r="A30" s="117" t="s">
        <v>1372</v>
      </c>
      <c r="B30" s="117">
        <v>2</v>
      </c>
      <c r="C30">
        <f>IF(COMANDA!$H$12&gt;1000,1,0)</f>
        <v>0</v>
      </c>
      <c r="D30">
        <f t="shared" si="0"/>
        <v>2</v>
      </c>
    </row>
    <row r="31" spans="1:4">
      <c r="A31" s="117" t="s">
        <v>1387</v>
      </c>
      <c r="B31" s="117">
        <v>2</v>
      </c>
      <c r="C31">
        <f>IF(COMANDA!$H$12&gt;1000,1,0)</f>
        <v>0</v>
      </c>
      <c r="D31">
        <f t="shared" si="0"/>
        <v>2</v>
      </c>
    </row>
    <row r="32" spans="1:4">
      <c r="A32" s="117" t="s">
        <v>1402</v>
      </c>
      <c r="B32" s="117">
        <v>2</v>
      </c>
      <c r="C32">
        <f>IF(COMANDA!$H$12&gt;1000,1,0)</f>
        <v>0</v>
      </c>
      <c r="D32">
        <f t="shared" si="0"/>
        <v>2</v>
      </c>
    </row>
    <row r="33" spans="1:4">
      <c r="A33" s="117" t="s">
        <v>1417</v>
      </c>
      <c r="B33" s="117">
        <v>2</v>
      </c>
      <c r="C33">
        <f>IF(COMANDA!$H$12&gt;1000,1,0)</f>
        <v>0</v>
      </c>
      <c r="D33">
        <f t="shared" si="0"/>
        <v>2</v>
      </c>
    </row>
    <row r="34" spans="1:4">
      <c r="A34" s="117" t="s">
        <v>1432</v>
      </c>
      <c r="B34" s="117">
        <v>2</v>
      </c>
      <c r="C34">
        <f>IF(COMANDA!$H$12&gt;1000,1,0)</f>
        <v>0</v>
      </c>
      <c r="D34">
        <f t="shared" si="0"/>
        <v>2</v>
      </c>
    </row>
    <row r="35" spans="1:4">
      <c r="A35" s="117" t="s">
        <v>1447</v>
      </c>
      <c r="B35" s="117">
        <v>2</v>
      </c>
      <c r="C35">
        <f>IF(COMANDA!$H$12&gt;1000,1,0)</f>
        <v>0</v>
      </c>
      <c r="D35">
        <f t="shared" si="0"/>
        <v>2</v>
      </c>
    </row>
    <row r="36" spans="1:4">
      <c r="A36" s="117" t="s">
        <v>1461</v>
      </c>
      <c r="B36" s="117">
        <v>2</v>
      </c>
      <c r="C36">
        <f>IF(COMANDA!$H$12&gt;1000,1,0)</f>
        <v>0</v>
      </c>
      <c r="D36">
        <f t="shared" si="0"/>
        <v>2</v>
      </c>
    </row>
    <row r="37" spans="1:4">
      <c r="A37" s="117" t="s">
        <v>1476</v>
      </c>
      <c r="B37" s="117">
        <v>2</v>
      </c>
      <c r="C37">
        <f>IF(COMANDA!$H$12&gt;1000,1,0)</f>
        <v>0</v>
      </c>
      <c r="D37">
        <f t="shared" si="0"/>
        <v>2</v>
      </c>
    </row>
    <row r="38" spans="1:4">
      <c r="A38" s="117" t="s">
        <v>1491</v>
      </c>
      <c r="B38" s="117">
        <v>2</v>
      </c>
      <c r="C38">
        <f>IF(COMANDA!$H$12&gt;1000,1,0)</f>
        <v>0</v>
      </c>
      <c r="D38">
        <f t="shared" si="0"/>
        <v>2</v>
      </c>
    </row>
    <row r="39" spans="1:4">
      <c r="A39" s="117" t="s">
        <v>1506</v>
      </c>
      <c r="B39" s="117">
        <v>2</v>
      </c>
      <c r="C39">
        <f>IF(COMANDA!$H$12&gt;1000,1,0)</f>
        <v>0</v>
      </c>
      <c r="D39">
        <f t="shared" si="0"/>
        <v>2</v>
      </c>
    </row>
    <row r="40" spans="1:4">
      <c r="A40" s="117" t="s">
        <v>1520</v>
      </c>
      <c r="B40" s="117">
        <v>2</v>
      </c>
      <c r="C40">
        <f>IF(COMANDA!$H$12&gt;1000,1,0)</f>
        <v>0</v>
      </c>
      <c r="D40">
        <f t="shared" si="0"/>
        <v>2</v>
      </c>
    </row>
    <row r="41" spans="1:4">
      <c r="A41" s="117" t="s">
        <v>1535</v>
      </c>
      <c r="B41" s="117">
        <v>2</v>
      </c>
      <c r="C41">
        <f>IF(COMANDA!$H$12&gt;1000,1,0)</f>
        <v>0</v>
      </c>
      <c r="D41">
        <f t="shared" si="0"/>
        <v>2</v>
      </c>
    </row>
    <row r="42" spans="1:4">
      <c r="A42" s="117" t="s">
        <v>1550</v>
      </c>
      <c r="B42" s="117">
        <v>2</v>
      </c>
      <c r="C42">
        <f>IF(COMANDA!$H$12&gt;1000,1,0)</f>
        <v>0</v>
      </c>
      <c r="D42">
        <f t="shared" si="0"/>
        <v>2</v>
      </c>
    </row>
    <row r="43" spans="1:4">
      <c r="A43" s="117" t="s">
        <v>1564</v>
      </c>
      <c r="B43" s="117">
        <v>2</v>
      </c>
      <c r="C43">
        <f>IF(COMANDA!$H$12&gt;1000,1,0)</f>
        <v>0</v>
      </c>
      <c r="D43">
        <f t="shared" si="0"/>
        <v>2</v>
      </c>
    </row>
    <row r="44" spans="1:4">
      <c r="A44" s="117" t="s">
        <v>1579</v>
      </c>
      <c r="B44" s="117">
        <v>2</v>
      </c>
      <c r="C44">
        <f>IF(COMANDA!$H$12&gt;1000,1,0)</f>
        <v>0</v>
      </c>
      <c r="D44">
        <f t="shared" si="0"/>
        <v>2</v>
      </c>
    </row>
    <row r="45" spans="1:4">
      <c r="A45" s="117" t="s">
        <v>1594</v>
      </c>
      <c r="B45" s="117">
        <v>2</v>
      </c>
      <c r="C45">
        <f>IF(COMANDA!$H$12&gt;1000,1,0)</f>
        <v>0</v>
      </c>
      <c r="D45">
        <f t="shared" si="0"/>
        <v>2</v>
      </c>
    </row>
    <row r="46" spans="1:4">
      <c r="A46" s="117" t="s">
        <v>1608</v>
      </c>
      <c r="B46" s="117">
        <v>2</v>
      </c>
      <c r="C46">
        <f>IF(COMANDA!$H$12&gt;1000,1,0)</f>
        <v>0</v>
      </c>
      <c r="D46">
        <f t="shared" si="0"/>
        <v>2</v>
      </c>
    </row>
    <row r="47" spans="1:4">
      <c r="A47" s="117" t="s">
        <v>1622</v>
      </c>
      <c r="B47" s="117">
        <v>2</v>
      </c>
      <c r="C47">
        <f>IF(COMANDA!$H$12&gt;1000,1,0)</f>
        <v>0</v>
      </c>
      <c r="D47">
        <f t="shared" si="0"/>
        <v>2</v>
      </c>
    </row>
    <row r="48" spans="1:4">
      <c r="A48" s="117" t="s">
        <v>1636</v>
      </c>
      <c r="B48" s="117">
        <v>2</v>
      </c>
      <c r="C48">
        <f>IF(COMANDA!$H$12&gt;1000,1,0)</f>
        <v>0</v>
      </c>
      <c r="D48">
        <f t="shared" si="0"/>
        <v>2</v>
      </c>
    </row>
    <row r="49" spans="1:4">
      <c r="A49" s="117" t="s">
        <v>1650</v>
      </c>
      <c r="B49" s="117">
        <v>2</v>
      </c>
      <c r="C49">
        <f>IF(COMANDA!$H$12&gt;1000,1,0)</f>
        <v>0</v>
      </c>
      <c r="D49">
        <f t="shared" si="0"/>
        <v>2</v>
      </c>
    </row>
    <row r="50" spans="1:4">
      <c r="A50" s="117" t="s">
        <v>1663</v>
      </c>
      <c r="B50" s="117">
        <v>2</v>
      </c>
      <c r="C50">
        <f>IF(COMANDA!$H$12&gt;1000,1,0)</f>
        <v>0</v>
      </c>
      <c r="D50">
        <f t="shared" si="0"/>
        <v>2</v>
      </c>
    </row>
    <row r="51" spans="1:4">
      <c r="A51" s="117" t="s">
        <v>1677</v>
      </c>
      <c r="B51" s="117">
        <v>2</v>
      </c>
      <c r="C51">
        <f>IF(COMANDA!$H$12&gt;1000,1,0)</f>
        <v>0</v>
      </c>
      <c r="D51">
        <f t="shared" si="0"/>
        <v>2</v>
      </c>
    </row>
    <row r="52" spans="1:4">
      <c r="A52" s="117" t="s">
        <v>1691</v>
      </c>
      <c r="B52" s="117">
        <v>2</v>
      </c>
      <c r="C52">
        <f>IF(COMANDA!$H$12&gt;1000,1,0)</f>
        <v>0</v>
      </c>
      <c r="D52">
        <f t="shared" si="0"/>
        <v>2</v>
      </c>
    </row>
    <row r="53" spans="1:4">
      <c r="A53" s="117" t="s">
        <v>1704</v>
      </c>
      <c r="B53" s="117">
        <v>2</v>
      </c>
      <c r="C53">
        <f>IF(COMANDA!$H$12&gt;1000,1,0)</f>
        <v>0</v>
      </c>
      <c r="D53">
        <f t="shared" si="0"/>
        <v>2</v>
      </c>
    </row>
    <row r="54" spans="1:4">
      <c r="A54" s="117" t="s">
        <v>1718</v>
      </c>
      <c r="B54" s="117">
        <v>2</v>
      </c>
      <c r="C54">
        <f>IF(COMANDA!$H$12&gt;1000,1,0)</f>
        <v>0</v>
      </c>
      <c r="D54">
        <f t="shared" si="0"/>
        <v>2</v>
      </c>
    </row>
    <row r="55" spans="1:4">
      <c r="A55" s="117" t="s">
        <v>1731</v>
      </c>
      <c r="B55" s="117">
        <v>2</v>
      </c>
      <c r="C55">
        <f>IF(COMANDA!$H$12&gt;1000,1,0)</f>
        <v>0</v>
      </c>
      <c r="D55">
        <f t="shared" si="0"/>
        <v>2</v>
      </c>
    </row>
    <row r="56" spans="1:4">
      <c r="A56" s="117" t="s">
        <v>1745</v>
      </c>
      <c r="B56" s="117">
        <v>2</v>
      </c>
      <c r="C56">
        <f>IF(COMANDA!$H$12&gt;1000,1,0)</f>
        <v>0</v>
      </c>
      <c r="D56">
        <f t="shared" si="0"/>
        <v>2</v>
      </c>
    </row>
    <row r="57" spans="1:4">
      <c r="A57" s="117" t="s">
        <v>1758</v>
      </c>
      <c r="B57" s="117">
        <v>2</v>
      </c>
      <c r="C57">
        <f>IF(COMANDA!$H$12&gt;1000,1,0)</f>
        <v>0</v>
      </c>
      <c r="D57">
        <f t="shared" si="0"/>
        <v>2</v>
      </c>
    </row>
    <row r="58" spans="1:4">
      <c r="A58" s="117" t="s">
        <v>1771</v>
      </c>
      <c r="B58" s="117">
        <v>2</v>
      </c>
      <c r="C58">
        <f>IF(COMANDA!$H$12&gt;1000,1,0)</f>
        <v>0</v>
      </c>
      <c r="D58">
        <f t="shared" si="0"/>
        <v>2</v>
      </c>
    </row>
    <row r="59" spans="1:4">
      <c r="A59" s="117" t="s">
        <v>1784</v>
      </c>
      <c r="B59" s="117">
        <v>2</v>
      </c>
      <c r="C59">
        <f>IF(COMANDA!$H$12&gt;1000,1,0)</f>
        <v>0</v>
      </c>
      <c r="D59">
        <f t="shared" si="0"/>
        <v>2</v>
      </c>
    </row>
    <row r="60" spans="1:4">
      <c r="A60" s="117" t="s">
        <v>1796</v>
      </c>
      <c r="B60" s="117">
        <v>2</v>
      </c>
      <c r="C60">
        <f>IF(COMANDA!$H$12&gt;1000,1,0)</f>
        <v>0</v>
      </c>
      <c r="D60">
        <f t="shared" si="0"/>
        <v>2</v>
      </c>
    </row>
    <row r="61" spans="1:4">
      <c r="A61" s="117" t="s">
        <v>1806</v>
      </c>
      <c r="B61" s="117">
        <v>2</v>
      </c>
      <c r="C61">
        <f>IF(COMANDA!$H$12&gt;1000,1,0)</f>
        <v>0</v>
      </c>
      <c r="D61">
        <f t="shared" si="0"/>
        <v>2</v>
      </c>
    </row>
    <row r="62" spans="1:4">
      <c r="A62" s="117" t="s">
        <v>1816</v>
      </c>
      <c r="B62" s="117">
        <v>2</v>
      </c>
      <c r="C62">
        <f>IF(COMANDA!$H$12&gt;1000,1,0)</f>
        <v>0</v>
      </c>
      <c r="D62">
        <f t="shared" si="0"/>
        <v>2</v>
      </c>
    </row>
    <row r="63" spans="1:4">
      <c r="A63" s="117" t="s">
        <v>1826</v>
      </c>
      <c r="B63" s="117">
        <v>2</v>
      </c>
      <c r="C63">
        <f>IF(COMANDA!$H$12&gt;1000,1,0)</f>
        <v>0</v>
      </c>
      <c r="D63">
        <f t="shared" si="0"/>
        <v>2</v>
      </c>
    </row>
    <row r="64" spans="1:4">
      <c r="A64" s="117" t="s">
        <v>1837</v>
      </c>
      <c r="B64" s="117">
        <v>2</v>
      </c>
      <c r="C64">
        <f>IF(COMANDA!$H$12&gt;1000,1,0)</f>
        <v>0</v>
      </c>
      <c r="D64">
        <f t="shared" si="0"/>
        <v>2</v>
      </c>
    </row>
    <row r="65" spans="1:4">
      <c r="A65" s="117" t="s">
        <v>1848</v>
      </c>
      <c r="B65" s="117">
        <v>2</v>
      </c>
      <c r="C65">
        <f>IF(COMANDA!$H$12&gt;1000,1,0)</f>
        <v>0</v>
      </c>
      <c r="D65">
        <f t="shared" si="0"/>
        <v>2</v>
      </c>
    </row>
    <row r="66" spans="1:4">
      <c r="A66" s="117" t="s">
        <v>1858</v>
      </c>
      <c r="B66" s="117">
        <v>2</v>
      </c>
      <c r="C66">
        <f>IF(COMANDA!$H$12&gt;1000,1,0)</f>
        <v>0</v>
      </c>
      <c r="D66">
        <f t="shared" si="0"/>
        <v>2</v>
      </c>
    </row>
    <row r="67" spans="1:4">
      <c r="A67" s="117" t="s">
        <v>1720</v>
      </c>
      <c r="B67" s="117">
        <v>2</v>
      </c>
      <c r="C67">
        <f>IF(COMANDA!$H$12&gt;1000,1,0)</f>
        <v>0</v>
      </c>
      <c r="D67">
        <f t="shared" si="0"/>
        <v>2</v>
      </c>
    </row>
    <row r="68" spans="1:4">
      <c r="A68" s="117" t="s">
        <v>1878</v>
      </c>
      <c r="B68" s="117">
        <v>2</v>
      </c>
      <c r="C68">
        <f>IF(COMANDA!$H$12&gt;1000,1,0)</f>
        <v>0</v>
      </c>
      <c r="D68">
        <f t="shared" si="0"/>
        <v>2</v>
      </c>
    </row>
    <row r="69" spans="1:4">
      <c r="A69" s="117" t="s">
        <v>1887</v>
      </c>
      <c r="B69" s="117">
        <v>2</v>
      </c>
      <c r="C69">
        <f>IF(COMANDA!$H$12&gt;1000,1,0)</f>
        <v>0</v>
      </c>
      <c r="D69">
        <f t="shared" ref="D69:D132" si="1">SUM(B69+C69)</f>
        <v>2</v>
      </c>
    </row>
    <row r="70" spans="1:4">
      <c r="A70" s="117" t="s">
        <v>1896</v>
      </c>
      <c r="B70" s="117">
        <v>2</v>
      </c>
      <c r="C70">
        <f>IF(COMANDA!$H$12&gt;1000,1,0)</f>
        <v>0</v>
      </c>
      <c r="D70">
        <f t="shared" si="1"/>
        <v>2</v>
      </c>
    </row>
    <row r="71" spans="1:4">
      <c r="A71" s="117" t="s">
        <v>1905</v>
      </c>
      <c r="B71" s="117">
        <v>2</v>
      </c>
      <c r="C71">
        <f>IF(COMANDA!$H$12&gt;1000,1,0)</f>
        <v>0</v>
      </c>
      <c r="D71">
        <f t="shared" si="1"/>
        <v>2</v>
      </c>
    </row>
    <row r="72" spans="1:4">
      <c r="A72" s="117" t="s">
        <v>1914</v>
      </c>
      <c r="B72" s="117">
        <v>2</v>
      </c>
      <c r="C72">
        <f>IF(COMANDA!$H$12&gt;1000,1,0)</f>
        <v>0</v>
      </c>
      <c r="D72">
        <f t="shared" si="1"/>
        <v>2</v>
      </c>
    </row>
    <row r="73" spans="1:4">
      <c r="A73" s="117" t="s">
        <v>1819</v>
      </c>
      <c r="B73" s="117">
        <v>2</v>
      </c>
      <c r="C73">
        <f>IF(COMANDA!$H$12&gt;1000,1,0)</f>
        <v>0</v>
      </c>
      <c r="D73">
        <f t="shared" si="1"/>
        <v>2</v>
      </c>
    </row>
    <row r="74" spans="1:4">
      <c r="A74" s="117" t="s">
        <v>1930</v>
      </c>
      <c r="B74" s="117">
        <v>2</v>
      </c>
      <c r="C74">
        <f>IF(COMANDA!$H$12&gt;1000,1,0)</f>
        <v>0</v>
      </c>
      <c r="D74">
        <f t="shared" si="1"/>
        <v>2</v>
      </c>
    </row>
    <row r="75" spans="1:4">
      <c r="A75" s="117" t="s">
        <v>1939</v>
      </c>
      <c r="B75" s="117">
        <v>2</v>
      </c>
      <c r="C75">
        <f>IF(COMANDA!$H$12&gt;1000,1,0)</f>
        <v>0</v>
      </c>
      <c r="D75">
        <f t="shared" si="1"/>
        <v>2</v>
      </c>
    </row>
    <row r="76" spans="1:4">
      <c r="A76" s="117" t="s">
        <v>1947</v>
      </c>
      <c r="B76" s="117">
        <v>2</v>
      </c>
      <c r="C76">
        <f>IF(COMANDA!$H$12&gt;1000,1,0)</f>
        <v>0</v>
      </c>
      <c r="D76">
        <f t="shared" si="1"/>
        <v>2</v>
      </c>
    </row>
    <row r="77" spans="1:4">
      <c r="A77" s="117" t="s">
        <v>1956</v>
      </c>
      <c r="B77" s="117">
        <v>2</v>
      </c>
      <c r="C77">
        <f>IF(COMANDA!$H$12&gt;1000,1,0)</f>
        <v>0</v>
      </c>
      <c r="D77">
        <f t="shared" si="1"/>
        <v>2</v>
      </c>
    </row>
    <row r="78" spans="1:4">
      <c r="A78" s="117" t="s">
        <v>1964</v>
      </c>
      <c r="B78" s="117">
        <v>2</v>
      </c>
      <c r="C78">
        <f>IF(COMANDA!$H$12&gt;1000,1,0)</f>
        <v>0</v>
      </c>
      <c r="D78">
        <f t="shared" si="1"/>
        <v>2</v>
      </c>
    </row>
    <row r="79" spans="1:4">
      <c r="A79" s="117" t="s">
        <v>1972</v>
      </c>
      <c r="B79" s="117">
        <v>2</v>
      </c>
      <c r="C79">
        <f>IF(COMANDA!$H$12&gt;1000,1,0)</f>
        <v>0</v>
      </c>
      <c r="D79">
        <f t="shared" si="1"/>
        <v>2</v>
      </c>
    </row>
    <row r="80" spans="1:4">
      <c r="A80" s="117" t="s">
        <v>1980</v>
      </c>
      <c r="B80" s="117">
        <v>2</v>
      </c>
      <c r="C80">
        <f>IF(COMANDA!$H$12&gt;1000,1,0)</f>
        <v>0</v>
      </c>
      <c r="D80">
        <f t="shared" si="1"/>
        <v>2</v>
      </c>
    </row>
    <row r="81" spans="1:4">
      <c r="A81" s="117" t="s">
        <v>1018</v>
      </c>
      <c r="B81" s="117">
        <v>2</v>
      </c>
      <c r="C81">
        <f>IF(COMANDA!$H$12&gt;1000,1,0)</f>
        <v>0</v>
      </c>
      <c r="D81">
        <f t="shared" si="1"/>
        <v>2</v>
      </c>
    </row>
    <row r="82" spans="1:4">
      <c r="A82" s="117" t="s">
        <v>1996</v>
      </c>
      <c r="B82" s="117">
        <v>2</v>
      </c>
      <c r="C82">
        <f>IF(COMANDA!$H$12&gt;1000,1,0)</f>
        <v>0</v>
      </c>
      <c r="D82">
        <f t="shared" si="1"/>
        <v>2</v>
      </c>
    </row>
    <row r="83" spans="1:4">
      <c r="A83" s="117" t="s">
        <v>2005</v>
      </c>
      <c r="B83" s="117">
        <v>2</v>
      </c>
      <c r="C83">
        <f>IF(COMANDA!$H$12&gt;1000,1,0)</f>
        <v>0</v>
      </c>
      <c r="D83">
        <f t="shared" si="1"/>
        <v>2</v>
      </c>
    </row>
    <row r="84" spans="1:4">
      <c r="A84" s="117" t="s">
        <v>2014</v>
      </c>
      <c r="B84" s="117">
        <v>2</v>
      </c>
      <c r="C84">
        <f>IF(COMANDA!$H$12&gt;1000,1,0)</f>
        <v>0</v>
      </c>
      <c r="D84">
        <f t="shared" si="1"/>
        <v>2</v>
      </c>
    </row>
    <row r="85" spans="1:4">
      <c r="A85" s="117" t="s">
        <v>2021</v>
      </c>
      <c r="B85" s="117">
        <v>2</v>
      </c>
      <c r="C85">
        <f>IF(COMANDA!$H$12&gt;1000,1,0)</f>
        <v>0</v>
      </c>
      <c r="D85">
        <f t="shared" si="1"/>
        <v>2</v>
      </c>
    </row>
    <row r="86" spans="1:4">
      <c r="A86" s="117" t="s">
        <v>2028</v>
      </c>
      <c r="B86" s="117">
        <v>2</v>
      </c>
      <c r="C86">
        <f>IF(COMANDA!$H$12&gt;1000,1,0)</f>
        <v>0</v>
      </c>
      <c r="D86">
        <f t="shared" si="1"/>
        <v>2</v>
      </c>
    </row>
    <row r="87" spans="1:4">
      <c r="A87" s="117" t="s">
        <v>1029</v>
      </c>
      <c r="B87" s="117">
        <v>2</v>
      </c>
      <c r="C87">
        <f>IF(COMANDA!$H$12&gt;1000,1,0)</f>
        <v>0</v>
      </c>
      <c r="D87">
        <f t="shared" si="1"/>
        <v>2</v>
      </c>
    </row>
    <row r="88" spans="1:4">
      <c r="A88" s="117" t="s">
        <v>2041</v>
      </c>
      <c r="B88" s="117">
        <v>2</v>
      </c>
      <c r="C88">
        <f>IF(COMANDA!$H$12&gt;1000,1,0)</f>
        <v>0</v>
      </c>
      <c r="D88">
        <f t="shared" si="1"/>
        <v>2</v>
      </c>
    </row>
    <row r="89" spans="1:4">
      <c r="A89" s="117" t="s">
        <v>2046</v>
      </c>
      <c r="B89" s="117">
        <v>2</v>
      </c>
      <c r="C89">
        <f>IF(COMANDA!$H$12&gt;1000,1,0)</f>
        <v>0</v>
      </c>
      <c r="D89">
        <f t="shared" si="1"/>
        <v>2</v>
      </c>
    </row>
    <row r="90" spans="1:4">
      <c r="A90" s="117" t="s">
        <v>2053</v>
      </c>
      <c r="B90" s="117">
        <v>2</v>
      </c>
      <c r="C90">
        <f>IF(COMANDA!$H$12&gt;1000,1,0)</f>
        <v>0</v>
      </c>
      <c r="D90">
        <f t="shared" si="1"/>
        <v>2</v>
      </c>
    </row>
    <row r="91" spans="1:4">
      <c r="A91" s="117" t="s">
        <v>2060</v>
      </c>
      <c r="B91" s="117">
        <v>2</v>
      </c>
      <c r="C91">
        <f>IF(COMANDA!$H$12&gt;1000,1,0)</f>
        <v>0</v>
      </c>
      <c r="D91">
        <f t="shared" si="1"/>
        <v>2</v>
      </c>
    </row>
    <row r="92" spans="1:4">
      <c r="A92" s="117" t="s">
        <v>2066</v>
      </c>
      <c r="B92" s="117">
        <v>2</v>
      </c>
      <c r="C92">
        <f>IF(COMANDA!$H$12&gt;1000,1,0)</f>
        <v>0</v>
      </c>
      <c r="D92">
        <f t="shared" si="1"/>
        <v>2</v>
      </c>
    </row>
    <row r="93" spans="1:4">
      <c r="A93" s="117" t="s">
        <v>2072</v>
      </c>
      <c r="B93" s="117">
        <v>2</v>
      </c>
      <c r="C93">
        <f>IF(COMANDA!$H$12&gt;1000,1,0)</f>
        <v>0</v>
      </c>
      <c r="D93">
        <f t="shared" si="1"/>
        <v>2</v>
      </c>
    </row>
    <row r="94" spans="1:4">
      <c r="A94" s="117" t="s">
        <v>2078</v>
      </c>
      <c r="B94" s="117">
        <v>2</v>
      </c>
      <c r="C94">
        <f>IF(COMANDA!$H$12&gt;1000,1,0)</f>
        <v>0</v>
      </c>
      <c r="D94">
        <f t="shared" si="1"/>
        <v>2</v>
      </c>
    </row>
    <row r="95" spans="1:4">
      <c r="A95" s="117" t="s">
        <v>2084</v>
      </c>
      <c r="B95" s="117">
        <v>2</v>
      </c>
      <c r="C95">
        <f>IF(COMANDA!$H$12&gt;1000,1,0)</f>
        <v>0</v>
      </c>
      <c r="D95">
        <f t="shared" si="1"/>
        <v>2</v>
      </c>
    </row>
    <row r="96" spans="1:4">
      <c r="A96" s="117" t="s">
        <v>2090</v>
      </c>
      <c r="B96" s="117">
        <v>2</v>
      </c>
      <c r="C96">
        <f>IF(COMANDA!$H$12&gt;1000,1,0)</f>
        <v>0</v>
      </c>
      <c r="D96">
        <f t="shared" si="1"/>
        <v>2</v>
      </c>
    </row>
    <row r="97" spans="1:4">
      <c r="A97" s="117" t="s">
        <v>2096</v>
      </c>
      <c r="B97" s="117">
        <v>2</v>
      </c>
      <c r="C97">
        <f>IF(COMANDA!$H$12&gt;1000,1,0)</f>
        <v>0</v>
      </c>
      <c r="D97">
        <f t="shared" si="1"/>
        <v>2</v>
      </c>
    </row>
    <row r="98" spans="1:4">
      <c r="A98" s="117" t="s">
        <v>2102</v>
      </c>
      <c r="B98" s="117">
        <v>2</v>
      </c>
      <c r="C98">
        <f>IF(COMANDA!$H$12&gt;1000,1,0)</f>
        <v>0</v>
      </c>
      <c r="D98">
        <f t="shared" si="1"/>
        <v>2</v>
      </c>
    </row>
    <row r="99" spans="1:4">
      <c r="A99" s="117" t="s">
        <v>2106</v>
      </c>
      <c r="B99" s="117">
        <v>2</v>
      </c>
      <c r="C99">
        <f>IF(COMANDA!$H$12&gt;1000,1,0)</f>
        <v>0</v>
      </c>
      <c r="D99">
        <f t="shared" si="1"/>
        <v>2</v>
      </c>
    </row>
    <row r="100" spans="1:4">
      <c r="A100" s="117" t="s">
        <v>2112</v>
      </c>
      <c r="B100" s="117">
        <v>2</v>
      </c>
      <c r="C100">
        <f>IF(COMANDA!$H$12&gt;1000,1,0)</f>
        <v>0</v>
      </c>
      <c r="D100">
        <f t="shared" si="1"/>
        <v>2</v>
      </c>
    </row>
    <row r="101" spans="1:4">
      <c r="A101" s="117" t="s">
        <v>2115</v>
      </c>
      <c r="B101" s="117">
        <v>2</v>
      </c>
      <c r="C101">
        <f>IF(COMANDA!$H$12&gt;1000,1,0)</f>
        <v>0</v>
      </c>
      <c r="D101">
        <f t="shared" si="1"/>
        <v>2</v>
      </c>
    </row>
    <row r="102" spans="1:4">
      <c r="A102" s="117" t="s">
        <v>2121</v>
      </c>
      <c r="B102" s="117">
        <v>2</v>
      </c>
      <c r="C102">
        <f>IF(COMANDA!$H$12&gt;1000,1,0)</f>
        <v>0</v>
      </c>
      <c r="D102">
        <f t="shared" si="1"/>
        <v>2</v>
      </c>
    </row>
    <row r="103" spans="1:4">
      <c r="A103" s="117" t="s">
        <v>2127</v>
      </c>
      <c r="B103" s="117">
        <v>2</v>
      </c>
      <c r="C103">
        <f>IF(COMANDA!$H$12&gt;1000,1,0)</f>
        <v>0</v>
      </c>
      <c r="D103">
        <f t="shared" si="1"/>
        <v>2</v>
      </c>
    </row>
    <row r="104" spans="1:4">
      <c r="A104" s="117" t="s">
        <v>2131</v>
      </c>
      <c r="B104" s="117">
        <v>2</v>
      </c>
      <c r="C104">
        <f>IF(COMANDA!$H$12&gt;1000,1,0)</f>
        <v>0</v>
      </c>
      <c r="D104">
        <f t="shared" si="1"/>
        <v>2</v>
      </c>
    </row>
    <row r="105" spans="1:4">
      <c r="A105" s="117" t="s">
        <v>2137</v>
      </c>
      <c r="B105" s="117">
        <v>2</v>
      </c>
      <c r="C105">
        <f>IF(COMANDA!$H$12&gt;1000,1,0)</f>
        <v>0</v>
      </c>
      <c r="D105">
        <f t="shared" si="1"/>
        <v>2</v>
      </c>
    </row>
    <row r="106" spans="1:4">
      <c r="A106" s="117" t="s">
        <v>2143</v>
      </c>
      <c r="B106" s="117">
        <v>2</v>
      </c>
      <c r="C106">
        <f>IF(COMANDA!$H$12&gt;1000,1,0)</f>
        <v>0</v>
      </c>
      <c r="D106">
        <f t="shared" si="1"/>
        <v>2</v>
      </c>
    </row>
    <row r="107" spans="1:4">
      <c r="A107" s="117" t="s">
        <v>2149</v>
      </c>
      <c r="B107" s="117">
        <v>2</v>
      </c>
      <c r="C107">
        <f>IF(COMANDA!$H$12&gt;1000,1,0)</f>
        <v>0</v>
      </c>
      <c r="D107">
        <f t="shared" si="1"/>
        <v>2</v>
      </c>
    </row>
    <row r="108" spans="1:4">
      <c r="A108" s="117" t="s">
        <v>2154</v>
      </c>
      <c r="B108" s="117">
        <v>2</v>
      </c>
      <c r="C108">
        <f>IF(COMANDA!$H$12&gt;1000,1,0)</f>
        <v>0</v>
      </c>
      <c r="D108">
        <f t="shared" si="1"/>
        <v>2</v>
      </c>
    </row>
    <row r="109" spans="1:4">
      <c r="A109" s="117" t="s">
        <v>2160</v>
      </c>
      <c r="B109" s="117">
        <v>2</v>
      </c>
      <c r="C109">
        <f>IF(COMANDA!$H$12&gt;1000,1,0)</f>
        <v>0</v>
      </c>
      <c r="D109">
        <f t="shared" si="1"/>
        <v>2</v>
      </c>
    </row>
    <row r="110" spans="1:4">
      <c r="A110" s="117" t="s">
        <v>2166</v>
      </c>
      <c r="B110" s="117">
        <v>2</v>
      </c>
      <c r="C110">
        <f>IF(COMANDA!$H$12&gt;1000,1,0)</f>
        <v>0</v>
      </c>
      <c r="D110">
        <f t="shared" si="1"/>
        <v>2</v>
      </c>
    </row>
    <row r="111" spans="1:4">
      <c r="A111" s="117" t="s">
        <v>2171</v>
      </c>
      <c r="B111" s="117">
        <v>2</v>
      </c>
      <c r="C111">
        <f>IF(COMANDA!$H$12&gt;1000,1,0)</f>
        <v>0</v>
      </c>
      <c r="D111">
        <f t="shared" si="1"/>
        <v>2</v>
      </c>
    </row>
    <row r="112" spans="1:4">
      <c r="A112" s="117" t="s">
        <v>2177</v>
      </c>
      <c r="B112" s="117">
        <v>2</v>
      </c>
      <c r="C112">
        <f>IF(COMANDA!$H$12&gt;1000,1,0)</f>
        <v>0</v>
      </c>
      <c r="D112">
        <f t="shared" si="1"/>
        <v>2</v>
      </c>
    </row>
    <row r="113" spans="1:4">
      <c r="A113" s="117" t="s">
        <v>1290</v>
      </c>
      <c r="B113" s="117">
        <v>2</v>
      </c>
      <c r="C113">
        <f>IF(COMANDA!$H$12&gt;1000,1,0)</f>
        <v>0</v>
      </c>
      <c r="D113">
        <f t="shared" si="1"/>
        <v>2</v>
      </c>
    </row>
    <row r="114" spans="1:4">
      <c r="A114" s="117" t="s">
        <v>2188</v>
      </c>
      <c r="B114" s="117">
        <v>2</v>
      </c>
      <c r="C114">
        <f>IF(COMANDA!$H$12&gt;1000,1,0)</f>
        <v>0</v>
      </c>
      <c r="D114">
        <f t="shared" si="1"/>
        <v>2</v>
      </c>
    </row>
    <row r="115" spans="1:4">
      <c r="A115" s="117" t="s">
        <v>2194</v>
      </c>
      <c r="B115" s="117">
        <v>2</v>
      </c>
      <c r="C115">
        <f>IF(COMANDA!$H$12&gt;1000,1,0)</f>
        <v>0</v>
      </c>
      <c r="D115">
        <f t="shared" si="1"/>
        <v>2</v>
      </c>
    </row>
    <row r="116" spans="1:4">
      <c r="A116" s="117" t="s">
        <v>2198</v>
      </c>
      <c r="B116" s="117">
        <v>2</v>
      </c>
      <c r="C116">
        <f>IF(COMANDA!$H$12&gt;1000,1,0)</f>
        <v>0</v>
      </c>
      <c r="D116">
        <f t="shared" si="1"/>
        <v>2</v>
      </c>
    </row>
    <row r="117" spans="1:4">
      <c r="A117" s="117" t="s">
        <v>2203</v>
      </c>
      <c r="B117" s="117">
        <v>2</v>
      </c>
      <c r="C117">
        <f>IF(COMANDA!$H$12&gt;1000,1,0)</f>
        <v>0</v>
      </c>
      <c r="D117">
        <f t="shared" si="1"/>
        <v>2</v>
      </c>
    </row>
    <row r="118" spans="1:4">
      <c r="A118" s="117" t="s">
        <v>1404</v>
      </c>
      <c r="B118" s="117">
        <v>2</v>
      </c>
      <c r="C118">
        <f>IF(COMANDA!$H$12&gt;1000,1,0)</f>
        <v>0</v>
      </c>
      <c r="D118">
        <f t="shared" si="1"/>
        <v>2</v>
      </c>
    </row>
    <row r="119" spans="1:4">
      <c r="A119" s="117" t="s">
        <v>2210</v>
      </c>
      <c r="B119" s="117">
        <v>2</v>
      </c>
      <c r="C119">
        <f>IF(COMANDA!$H$12&gt;1000,1,0)</f>
        <v>0</v>
      </c>
      <c r="D119">
        <f t="shared" si="1"/>
        <v>2</v>
      </c>
    </row>
    <row r="120" spans="1:4">
      <c r="A120" s="117" t="s">
        <v>1457</v>
      </c>
      <c r="B120" s="117">
        <v>2</v>
      </c>
      <c r="C120">
        <f>IF(COMANDA!$H$12&gt;1000,1,0)</f>
        <v>0</v>
      </c>
      <c r="D120">
        <f t="shared" si="1"/>
        <v>2</v>
      </c>
    </row>
    <row r="121" spans="1:4">
      <c r="A121" s="117" t="s">
        <v>2219</v>
      </c>
      <c r="B121" s="117">
        <v>2</v>
      </c>
      <c r="C121">
        <f>IF(COMANDA!$H$12&gt;1000,1,0)</f>
        <v>0</v>
      </c>
      <c r="D121">
        <f t="shared" si="1"/>
        <v>2</v>
      </c>
    </row>
    <row r="122" spans="1:4">
      <c r="A122" s="117" t="s">
        <v>2223</v>
      </c>
      <c r="B122" s="117">
        <v>2</v>
      </c>
      <c r="C122">
        <f>IF(COMANDA!$H$12&gt;1000,1,0)</f>
        <v>0</v>
      </c>
      <c r="D122">
        <f t="shared" si="1"/>
        <v>2</v>
      </c>
    </row>
    <row r="123" spans="1:4">
      <c r="A123" s="117" t="s">
        <v>2227</v>
      </c>
      <c r="B123" s="117">
        <v>2</v>
      </c>
      <c r="C123">
        <f>IF(COMANDA!$H$12&gt;1000,1,0)</f>
        <v>0</v>
      </c>
      <c r="D123">
        <f t="shared" si="1"/>
        <v>2</v>
      </c>
    </row>
    <row r="124" spans="1:4">
      <c r="A124" s="117" t="s">
        <v>2232</v>
      </c>
      <c r="B124" s="117">
        <v>2</v>
      </c>
      <c r="C124">
        <f>IF(COMANDA!$H$12&gt;1000,1,0)</f>
        <v>0</v>
      </c>
      <c r="D124">
        <f t="shared" si="1"/>
        <v>2</v>
      </c>
    </row>
    <row r="125" spans="1:4">
      <c r="A125" s="117" t="s">
        <v>2237</v>
      </c>
      <c r="B125" s="117">
        <v>2</v>
      </c>
      <c r="C125">
        <f>IF(COMANDA!$H$12&gt;1000,1,0)</f>
        <v>0</v>
      </c>
      <c r="D125">
        <f t="shared" si="1"/>
        <v>2</v>
      </c>
    </row>
    <row r="126" spans="1:4">
      <c r="A126" s="117" t="s">
        <v>2242</v>
      </c>
      <c r="B126" s="117">
        <v>2</v>
      </c>
      <c r="C126">
        <f>IF(COMANDA!$H$12&gt;1000,1,0)</f>
        <v>0</v>
      </c>
      <c r="D126">
        <f t="shared" si="1"/>
        <v>2</v>
      </c>
    </row>
    <row r="127" spans="1:4">
      <c r="A127" s="117" t="s">
        <v>2247</v>
      </c>
      <c r="B127" s="117">
        <v>2</v>
      </c>
      <c r="C127">
        <f>IF(COMANDA!$H$12&gt;1000,1,0)</f>
        <v>0</v>
      </c>
      <c r="D127">
        <f t="shared" si="1"/>
        <v>2</v>
      </c>
    </row>
    <row r="128" spans="1:4">
      <c r="A128" s="117" t="s">
        <v>2252</v>
      </c>
      <c r="B128" s="117">
        <v>2</v>
      </c>
      <c r="C128">
        <f>IF(COMANDA!$H$12&gt;1000,1,0)</f>
        <v>0</v>
      </c>
      <c r="D128">
        <f t="shared" si="1"/>
        <v>2</v>
      </c>
    </row>
    <row r="129" spans="1:4">
      <c r="A129" s="117" t="s">
        <v>2256</v>
      </c>
      <c r="B129" s="117">
        <v>2</v>
      </c>
      <c r="C129">
        <f>IF(COMANDA!$H$12&gt;1000,1,0)</f>
        <v>0</v>
      </c>
      <c r="D129">
        <f t="shared" si="1"/>
        <v>2</v>
      </c>
    </row>
    <row r="130" spans="1:4">
      <c r="A130" s="117" t="s">
        <v>2261</v>
      </c>
      <c r="B130" s="117">
        <v>2</v>
      </c>
      <c r="C130">
        <f>IF(COMANDA!$H$12&gt;1000,1,0)</f>
        <v>0</v>
      </c>
      <c r="D130">
        <f t="shared" si="1"/>
        <v>2</v>
      </c>
    </row>
    <row r="131" spans="1:4">
      <c r="A131" s="117" t="s">
        <v>2266</v>
      </c>
      <c r="B131" s="117">
        <v>2</v>
      </c>
      <c r="C131">
        <f>IF(COMANDA!$H$12&gt;1000,1,0)</f>
        <v>0</v>
      </c>
      <c r="D131">
        <f t="shared" si="1"/>
        <v>2</v>
      </c>
    </row>
    <row r="132" spans="1:4">
      <c r="A132" s="117" t="s">
        <v>2270</v>
      </c>
      <c r="B132" s="117">
        <v>2</v>
      </c>
      <c r="C132">
        <f>IF(COMANDA!$H$12&gt;1000,1,0)</f>
        <v>0</v>
      </c>
      <c r="D132">
        <f t="shared" si="1"/>
        <v>2</v>
      </c>
    </row>
    <row r="133" spans="1:4">
      <c r="A133" s="117" t="s">
        <v>1398</v>
      </c>
      <c r="B133" s="117">
        <v>2</v>
      </c>
      <c r="C133">
        <f>IF(COMANDA!$H$12&gt;1000,1,0)</f>
        <v>0</v>
      </c>
      <c r="D133">
        <f t="shared" ref="D133:D196" si="2">SUM(B133+C133)</f>
        <v>2</v>
      </c>
    </row>
    <row r="134" spans="1:4">
      <c r="A134" s="117" t="s">
        <v>2279</v>
      </c>
      <c r="B134" s="117">
        <v>2</v>
      </c>
      <c r="C134">
        <f>IF(COMANDA!$H$12&gt;1000,1,0)</f>
        <v>0</v>
      </c>
      <c r="D134">
        <f t="shared" si="2"/>
        <v>2</v>
      </c>
    </row>
    <row r="135" spans="1:4">
      <c r="A135" s="117" t="s">
        <v>2284</v>
      </c>
      <c r="B135" s="117">
        <v>2</v>
      </c>
      <c r="C135">
        <f>IF(COMANDA!$H$12&gt;1000,1,0)</f>
        <v>0</v>
      </c>
      <c r="D135">
        <f t="shared" si="2"/>
        <v>2</v>
      </c>
    </row>
    <row r="136" spans="1:4">
      <c r="A136" s="117" t="s">
        <v>2289</v>
      </c>
      <c r="B136" s="117">
        <v>2</v>
      </c>
      <c r="C136">
        <f>IF(COMANDA!$H$12&gt;1000,1,0)</f>
        <v>0</v>
      </c>
      <c r="D136">
        <f t="shared" si="2"/>
        <v>2</v>
      </c>
    </row>
    <row r="137" spans="1:4">
      <c r="A137" s="117" t="s">
        <v>2294</v>
      </c>
      <c r="B137" s="117">
        <v>2</v>
      </c>
      <c r="C137">
        <f>IF(COMANDA!$H$12&gt;1000,1,0)</f>
        <v>0</v>
      </c>
      <c r="D137">
        <f t="shared" si="2"/>
        <v>2</v>
      </c>
    </row>
    <row r="138" spans="1:4">
      <c r="A138" s="117" t="s">
        <v>2299</v>
      </c>
      <c r="B138" s="117">
        <v>2</v>
      </c>
      <c r="C138">
        <f>IF(COMANDA!$H$12&gt;1000,1,0)</f>
        <v>0</v>
      </c>
      <c r="D138">
        <f t="shared" si="2"/>
        <v>2</v>
      </c>
    </row>
    <row r="139" spans="1:4">
      <c r="A139" s="117" t="s">
        <v>2304</v>
      </c>
      <c r="B139" s="117">
        <v>2</v>
      </c>
      <c r="C139">
        <f>IF(COMANDA!$H$12&gt;1000,1,0)</f>
        <v>0</v>
      </c>
      <c r="D139">
        <f t="shared" si="2"/>
        <v>2</v>
      </c>
    </row>
    <row r="140" spans="1:4">
      <c r="A140" s="117" t="s">
        <v>2309</v>
      </c>
      <c r="B140" s="117">
        <v>2</v>
      </c>
      <c r="C140">
        <f>IF(COMANDA!$H$12&gt;1000,1,0)</f>
        <v>0</v>
      </c>
      <c r="D140">
        <f t="shared" si="2"/>
        <v>2</v>
      </c>
    </row>
    <row r="141" spans="1:4">
      <c r="A141" s="117" t="s">
        <v>2314</v>
      </c>
      <c r="B141" s="117">
        <v>2</v>
      </c>
      <c r="C141">
        <f>IF(COMANDA!$H$12&gt;1000,1,0)</f>
        <v>0</v>
      </c>
      <c r="D141">
        <f t="shared" si="2"/>
        <v>2</v>
      </c>
    </row>
    <row r="142" spans="1:4">
      <c r="A142" s="117" t="s">
        <v>2319</v>
      </c>
      <c r="B142" s="117">
        <v>2</v>
      </c>
      <c r="C142">
        <f>IF(COMANDA!$H$12&gt;1000,1,0)</f>
        <v>0</v>
      </c>
      <c r="D142">
        <f t="shared" si="2"/>
        <v>2</v>
      </c>
    </row>
    <row r="143" spans="1:4">
      <c r="A143" s="117" t="s">
        <v>2324</v>
      </c>
      <c r="B143" s="117">
        <v>2</v>
      </c>
      <c r="C143">
        <f>IF(COMANDA!$H$12&gt;1000,1,0)</f>
        <v>0</v>
      </c>
      <c r="D143">
        <f t="shared" si="2"/>
        <v>2</v>
      </c>
    </row>
    <row r="144" spans="1:4">
      <c r="A144" s="117" t="s">
        <v>2329</v>
      </c>
      <c r="B144" s="117">
        <v>2</v>
      </c>
      <c r="C144">
        <f>IF(COMANDA!$H$12&gt;1000,1,0)</f>
        <v>0</v>
      </c>
      <c r="D144">
        <f t="shared" si="2"/>
        <v>2</v>
      </c>
    </row>
    <row r="145" spans="1:4">
      <c r="A145" s="117" t="s">
        <v>2334</v>
      </c>
      <c r="B145" s="117">
        <v>2</v>
      </c>
      <c r="C145">
        <f>IF(COMANDA!$H$12&gt;1000,1,0)</f>
        <v>0</v>
      </c>
      <c r="D145">
        <f t="shared" si="2"/>
        <v>2</v>
      </c>
    </row>
    <row r="146" spans="1:4">
      <c r="A146" s="117" t="s">
        <v>2339</v>
      </c>
      <c r="B146" s="117">
        <v>2</v>
      </c>
      <c r="C146">
        <f>IF(COMANDA!$H$12&gt;1000,1,0)</f>
        <v>0</v>
      </c>
      <c r="D146">
        <f t="shared" si="2"/>
        <v>2</v>
      </c>
    </row>
    <row r="147" spans="1:4">
      <c r="A147" s="117" t="s">
        <v>1854</v>
      </c>
      <c r="B147" s="117">
        <v>2</v>
      </c>
      <c r="C147">
        <f>IF(COMANDA!$H$12&gt;1000,1,0)</f>
        <v>0</v>
      </c>
      <c r="D147">
        <f t="shared" si="2"/>
        <v>2</v>
      </c>
    </row>
    <row r="148" spans="1:4">
      <c r="A148" s="117" t="s">
        <v>2347</v>
      </c>
      <c r="B148" s="117">
        <v>2</v>
      </c>
      <c r="C148">
        <f>IF(COMANDA!$H$12&gt;1000,1,0)</f>
        <v>0</v>
      </c>
      <c r="D148">
        <f t="shared" si="2"/>
        <v>2</v>
      </c>
    </row>
    <row r="149" spans="1:4">
      <c r="A149" s="117" t="s">
        <v>2351</v>
      </c>
      <c r="B149" s="117">
        <v>2</v>
      </c>
      <c r="C149">
        <f>IF(COMANDA!$H$12&gt;1000,1,0)</f>
        <v>0</v>
      </c>
      <c r="D149">
        <f t="shared" si="2"/>
        <v>2</v>
      </c>
    </row>
    <row r="150" spans="1:4">
      <c r="A150" s="117" t="s">
        <v>2356</v>
      </c>
      <c r="B150" s="117">
        <v>2</v>
      </c>
      <c r="C150">
        <f>IF(COMANDA!$H$12&gt;1000,1,0)</f>
        <v>0</v>
      </c>
      <c r="D150">
        <f t="shared" si="2"/>
        <v>2</v>
      </c>
    </row>
    <row r="151" spans="1:4">
      <c r="A151" s="117" t="s">
        <v>2360</v>
      </c>
      <c r="B151" s="117">
        <v>2</v>
      </c>
      <c r="C151">
        <f>IF(COMANDA!$H$12&gt;1000,1,0)</f>
        <v>0</v>
      </c>
      <c r="D151">
        <f t="shared" si="2"/>
        <v>2</v>
      </c>
    </row>
    <row r="152" spans="1:4">
      <c r="A152" s="117" t="s">
        <v>2365</v>
      </c>
      <c r="B152" s="117">
        <v>2</v>
      </c>
      <c r="C152">
        <f>IF(COMANDA!$H$12&gt;1000,1,0)</f>
        <v>0</v>
      </c>
      <c r="D152">
        <f t="shared" si="2"/>
        <v>2</v>
      </c>
    </row>
    <row r="153" spans="1:4">
      <c r="A153" s="117" t="s">
        <v>2370</v>
      </c>
      <c r="B153" s="117">
        <v>2</v>
      </c>
      <c r="C153">
        <f>IF(COMANDA!$H$12&gt;1000,1,0)</f>
        <v>0</v>
      </c>
      <c r="D153">
        <f t="shared" si="2"/>
        <v>2</v>
      </c>
    </row>
    <row r="154" spans="1:4">
      <c r="A154" s="117" t="s">
        <v>2374</v>
      </c>
      <c r="B154" s="117">
        <v>2</v>
      </c>
      <c r="C154">
        <f>IF(COMANDA!$H$12&gt;1000,1,0)</f>
        <v>0</v>
      </c>
      <c r="D154">
        <f t="shared" si="2"/>
        <v>2</v>
      </c>
    </row>
    <row r="155" spans="1:4">
      <c r="A155" s="117" t="s">
        <v>2379</v>
      </c>
      <c r="B155" s="117">
        <v>2</v>
      </c>
      <c r="C155">
        <f>IF(COMANDA!$H$12&gt;1000,1,0)</f>
        <v>0</v>
      </c>
      <c r="D155">
        <f t="shared" si="2"/>
        <v>2</v>
      </c>
    </row>
    <row r="156" spans="1:4">
      <c r="A156" s="117" t="s">
        <v>2384</v>
      </c>
      <c r="B156" s="117">
        <v>2</v>
      </c>
      <c r="C156">
        <f>IF(COMANDA!$H$12&gt;1000,1,0)</f>
        <v>0</v>
      </c>
      <c r="D156">
        <f t="shared" si="2"/>
        <v>2</v>
      </c>
    </row>
    <row r="157" spans="1:4">
      <c r="A157" s="117" t="s">
        <v>2389</v>
      </c>
      <c r="B157" s="117">
        <v>2</v>
      </c>
      <c r="C157">
        <f>IF(COMANDA!$H$12&gt;1000,1,0)</f>
        <v>0</v>
      </c>
      <c r="D157">
        <f t="shared" si="2"/>
        <v>2</v>
      </c>
    </row>
    <row r="158" spans="1:4">
      <c r="A158" s="117" t="s">
        <v>2392</v>
      </c>
      <c r="B158" s="117">
        <v>2</v>
      </c>
      <c r="C158">
        <f>IF(COMANDA!$H$12&gt;1000,1,0)</f>
        <v>0</v>
      </c>
      <c r="D158">
        <f t="shared" si="2"/>
        <v>2</v>
      </c>
    </row>
    <row r="159" spans="1:4">
      <c r="A159" s="117" t="s">
        <v>2396</v>
      </c>
      <c r="B159" s="117">
        <v>2</v>
      </c>
      <c r="C159">
        <f>IF(COMANDA!$H$12&gt;1000,1,0)</f>
        <v>0</v>
      </c>
      <c r="D159">
        <f t="shared" si="2"/>
        <v>2</v>
      </c>
    </row>
    <row r="160" spans="1:4">
      <c r="A160" s="117" t="s">
        <v>2400</v>
      </c>
      <c r="B160" s="117">
        <v>2</v>
      </c>
      <c r="C160">
        <f>IF(COMANDA!$H$12&gt;1000,1,0)</f>
        <v>0</v>
      </c>
      <c r="D160">
        <f t="shared" si="2"/>
        <v>2</v>
      </c>
    </row>
    <row r="161" spans="1:4">
      <c r="A161" s="117" t="s">
        <v>2404</v>
      </c>
      <c r="B161" s="117">
        <v>2</v>
      </c>
      <c r="C161">
        <f>IF(COMANDA!$H$12&gt;1000,1,0)</f>
        <v>0</v>
      </c>
      <c r="D161">
        <f t="shared" si="2"/>
        <v>2</v>
      </c>
    </row>
    <row r="162" spans="1:4">
      <c r="A162" s="117" t="s">
        <v>2408</v>
      </c>
      <c r="B162" s="117">
        <v>2</v>
      </c>
      <c r="C162">
        <f>IF(COMANDA!$H$12&gt;1000,1,0)</f>
        <v>0</v>
      </c>
      <c r="D162">
        <f t="shared" si="2"/>
        <v>2</v>
      </c>
    </row>
    <row r="163" spans="1:4">
      <c r="A163" s="117" t="s">
        <v>2412</v>
      </c>
      <c r="B163" s="117">
        <v>2</v>
      </c>
      <c r="C163">
        <f>IF(COMANDA!$H$12&gt;1000,1,0)</f>
        <v>0</v>
      </c>
      <c r="D163">
        <f t="shared" si="2"/>
        <v>2</v>
      </c>
    </row>
    <row r="164" spans="1:4">
      <c r="A164" s="117" t="s">
        <v>2416</v>
      </c>
      <c r="B164" s="117">
        <v>2</v>
      </c>
      <c r="C164">
        <f>IF(COMANDA!$H$12&gt;1000,1,0)</f>
        <v>0</v>
      </c>
      <c r="D164">
        <f t="shared" si="2"/>
        <v>2</v>
      </c>
    </row>
    <row r="165" spans="1:4">
      <c r="A165" s="117" t="s">
        <v>2420</v>
      </c>
      <c r="B165" s="117">
        <v>2</v>
      </c>
      <c r="C165">
        <f>IF(COMANDA!$H$12&gt;1000,1,0)</f>
        <v>0</v>
      </c>
      <c r="D165">
        <f t="shared" si="2"/>
        <v>2</v>
      </c>
    </row>
    <row r="166" spans="1:4">
      <c r="A166" s="117" t="s">
        <v>2424</v>
      </c>
      <c r="B166" s="117">
        <v>2</v>
      </c>
      <c r="C166">
        <f>IF(COMANDA!$H$12&gt;1000,1,0)</f>
        <v>0</v>
      </c>
      <c r="D166">
        <f t="shared" si="2"/>
        <v>2</v>
      </c>
    </row>
    <row r="167" spans="1:4">
      <c r="A167" s="117" t="s">
        <v>2428</v>
      </c>
      <c r="B167" s="117">
        <v>2</v>
      </c>
      <c r="C167">
        <f>IF(COMANDA!$H$12&gt;1000,1,0)</f>
        <v>0</v>
      </c>
      <c r="D167">
        <f t="shared" si="2"/>
        <v>2</v>
      </c>
    </row>
    <row r="168" spans="1:4">
      <c r="A168" s="117" t="s">
        <v>2432</v>
      </c>
      <c r="B168" s="117">
        <v>2</v>
      </c>
      <c r="C168">
        <f>IF(COMANDA!$H$12&gt;1000,1,0)</f>
        <v>0</v>
      </c>
      <c r="D168">
        <f t="shared" si="2"/>
        <v>2</v>
      </c>
    </row>
    <row r="169" spans="1:4">
      <c r="A169" s="117" t="s">
        <v>2436</v>
      </c>
      <c r="B169" s="117">
        <v>2</v>
      </c>
      <c r="C169">
        <f>IF(COMANDA!$H$12&gt;1000,1,0)</f>
        <v>0</v>
      </c>
      <c r="D169">
        <f t="shared" si="2"/>
        <v>2</v>
      </c>
    </row>
    <row r="170" spans="1:4">
      <c r="A170" s="117" t="s">
        <v>2440</v>
      </c>
      <c r="B170" s="117">
        <v>2</v>
      </c>
      <c r="C170">
        <f>IF(COMANDA!$H$12&gt;1000,1,0)</f>
        <v>0</v>
      </c>
      <c r="D170">
        <f t="shared" si="2"/>
        <v>2</v>
      </c>
    </row>
    <row r="171" spans="1:4">
      <c r="A171" s="117" t="s">
        <v>2444</v>
      </c>
      <c r="B171" s="117">
        <v>2</v>
      </c>
      <c r="C171">
        <f>IF(COMANDA!$H$12&gt;1000,1,0)</f>
        <v>0</v>
      </c>
      <c r="D171">
        <f t="shared" si="2"/>
        <v>2</v>
      </c>
    </row>
    <row r="172" spans="1:4">
      <c r="A172" s="117" t="s">
        <v>2448</v>
      </c>
      <c r="B172" s="117">
        <v>2</v>
      </c>
      <c r="C172">
        <f>IF(COMANDA!$H$12&gt;1000,1,0)</f>
        <v>0</v>
      </c>
      <c r="D172">
        <f t="shared" si="2"/>
        <v>2</v>
      </c>
    </row>
    <row r="173" spans="1:4">
      <c r="A173" s="117" t="s">
        <v>2452</v>
      </c>
      <c r="B173" s="117">
        <v>2</v>
      </c>
      <c r="C173">
        <f>IF(COMANDA!$H$12&gt;1000,1,0)</f>
        <v>0</v>
      </c>
      <c r="D173">
        <f t="shared" si="2"/>
        <v>2</v>
      </c>
    </row>
    <row r="174" spans="1:4">
      <c r="A174" s="117" t="s">
        <v>2455</v>
      </c>
      <c r="B174" s="117">
        <v>2</v>
      </c>
      <c r="C174">
        <f>IF(COMANDA!$H$12&gt;1000,1,0)</f>
        <v>0</v>
      </c>
      <c r="D174">
        <f t="shared" si="2"/>
        <v>2</v>
      </c>
    </row>
    <row r="175" spans="1:4">
      <c r="A175" s="117" t="s">
        <v>2459</v>
      </c>
      <c r="B175" s="117">
        <v>2</v>
      </c>
      <c r="C175">
        <f>IF(COMANDA!$H$12&gt;1000,1,0)</f>
        <v>0</v>
      </c>
      <c r="D175">
        <f t="shared" si="2"/>
        <v>2</v>
      </c>
    </row>
    <row r="176" spans="1:4">
      <c r="A176" s="117" t="s">
        <v>2463</v>
      </c>
      <c r="B176" s="117">
        <v>2</v>
      </c>
      <c r="C176">
        <f>IF(COMANDA!$H$12&gt;1000,1,0)</f>
        <v>0</v>
      </c>
      <c r="D176">
        <f t="shared" si="2"/>
        <v>2</v>
      </c>
    </row>
    <row r="177" spans="1:4">
      <c r="A177" s="117" t="s">
        <v>2467</v>
      </c>
      <c r="B177" s="117">
        <v>2</v>
      </c>
      <c r="C177">
        <f>IF(COMANDA!$H$12&gt;1000,1,0)</f>
        <v>0</v>
      </c>
      <c r="D177">
        <f t="shared" si="2"/>
        <v>2</v>
      </c>
    </row>
    <row r="178" spans="1:4">
      <c r="A178" s="117" t="s">
        <v>2471</v>
      </c>
      <c r="B178" s="117">
        <v>2</v>
      </c>
      <c r="C178">
        <f>IF(COMANDA!$H$12&gt;1000,1,0)</f>
        <v>0</v>
      </c>
      <c r="D178">
        <f t="shared" si="2"/>
        <v>2</v>
      </c>
    </row>
    <row r="179" spans="1:4">
      <c r="A179" s="117" t="s">
        <v>2475</v>
      </c>
      <c r="B179" s="117">
        <v>2</v>
      </c>
      <c r="C179">
        <f>IF(COMANDA!$H$12&gt;1000,1,0)</f>
        <v>0</v>
      </c>
      <c r="D179">
        <f t="shared" si="2"/>
        <v>2</v>
      </c>
    </row>
    <row r="180" spans="1:4">
      <c r="A180" s="117" t="s">
        <v>2479</v>
      </c>
      <c r="B180" s="117">
        <v>2</v>
      </c>
      <c r="C180">
        <f>IF(COMANDA!$H$12&gt;1000,1,0)</f>
        <v>0</v>
      </c>
      <c r="D180">
        <f t="shared" si="2"/>
        <v>2</v>
      </c>
    </row>
    <row r="181" spans="1:4">
      <c r="A181" s="117" t="s">
        <v>2483</v>
      </c>
      <c r="B181" s="117">
        <v>2</v>
      </c>
      <c r="C181">
        <f>IF(COMANDA!$H$12&gt;1000,1,0)</f>
        <v>0</v>
      </c>
      <c r="D181">
        <f t="shared" si="2"/>
        <v>2</v>
      </c>
    </row>
    <row r="182" spans="1:4">
      <c r="A182" s="117" t="s">
        <v>2487</v>
      </c>
      <c r="B182" s="117">
        <v>2</v>
      </c>
      <c r="C182">
        <f>IF(COMANDA!$H$12&gt;1000,1,0)</f>
        <v>0</v>
      </c>
      <c r="D182">
        <f t="shared" si="2"/>
        <v>2</v>
      </c>
    </row>
    <row r="183" spans="1:4">
      <c r="A183" s="117" t="s">
        <v>2489</v>
      </c>
      <c r="B183" s="117">
        <v>2</v>
      </c>
      <c r="C183">
        <f>IF(COMANDA!$H$12&gt;1000,1,0)</f>
        <v>0</v>
      </c>
      <c r="D183">
        <f t="shared" si="2"/>
        <v>2</v>
      </c>
    </row>
    <row r="184" spans="1:4">
      <c r="A184" s="117" t="s">
        <v>2492</v>
      </c>
      <c r="B184" s="117">
        <v>2</v>
      </c>
      <c r="C184">
        <f>IF(COMANDA!$H$12&gt;1000,1,0)</f>
        <v>0</v>
      </c>
      <c r="D184">
        <f t="shared" si="2"/>
        <v>2</v>
      </c>
    </row>
    <row r="185" spans="1:4">
      <c r="A185" s="117" t="s">
        <v>2495</v>
      </c>
      <c r="B185" s="117">
        <v>2</v>
      </c>
      <c r="C185">
        <f>IF(COMANDA!$H$12&gt;1000,1,0)</f>
        <v>0</v>
      </c>
      <c r="D185">
        <f t="shared" si="2"/>
        <v>2</v>
      </c>
    </row>
    <row r="186" spans="1:4">
      <c r="A186" s="117" t="s">
        <v>2498</v>
      </c>
      <c r="B186" s="117">
        <v>2</v>
      </c>
      <c r="C186">
        <f>IF(COMANDA!$H$12&gt;1000,1,0)</f>
        <v>0</v>
      </c>
      <c r="D186">
        <f t="shared" si="2"/>
        <v>2</v>
      </c>
    </row>
    <row r="187" spans="1:4">
      <c r="A187" s="117" t="s">
        <v>2501</v>
      </c>
      <c r="B187" s="117">
        <v>2</v>
      </c>
      <c r="C187">
        <f>IF(COMANDA!$H$12&gt;1000,1,0)</f>
        <v>0</v>
      </c>
      <c r="D187">
        <f t="shared" si="2"/>
        <v>2</v>
      </c>
    </row>
    <row r="188" spans="1:4">
      <c r="A188" s="117" t="s">
        <v>2504</v>
      </c>
      <c r="B188" s="117">
        <v>2</v>
      </c>
      <c r="C188">
        <f>IF(COMANDA!$H$12&gt;1000,1,0)</f>
        <v>0</v>
      </c>
      <c r="D188">
        <f t="shared" si="2"/>
        <v>2</v>
      </c>
    </row>
    <row r="189" spans="1:4">
      <c r="A189" s="117" t="s">
        <v>2506</v>
      </c>
      <c r="B189" s="117">
        <v>2</v>
      </c>
      <c r="C189">
        <f>IF(COMANDA!$H$12&gt;1000,1,0)</f>
        <v>0</v>
      </c>
      <c r="D189">
        <f t="shared" si="2"/>
        <v>2</v>
      </c>
    </row>
    <row r="190" spans="1:4">
      <c r="A190" s="117" t="s">
        <v>2509</v>
      </c>
      <c r="B190" s="117">
        <v>2</v>
      </c>
      <c r="C190">
        <f>IF(COMANDA!$H$12&gt;1000,1,0)</f>
        <v>0</v>
      </c>
      <c r="D190">
        <f t="shared" si="2"/>
        <v>2</v>
      </c>
    </row>
    <row r="191" spans="1:4">
      <c r="A191" s="117" t="s">
        <v>2511</v>
      </c>
      <c r="B191" s="117">
        <v>2</v>
      </c>
      <c r="C191">
        <f>IF(COMANDA!$H$12&gt;1000,1,0)</f>
        <v>0</v>
      </c>
      <c r="D191">
        <f t="shared" si="2"/>
        <v>2</v>
      </c>
    </row>
    <row r="192" spans="1:4">
      <c r="A192" s="117" t="s">
        <v>2514</v>
      </c>
      <c r="B192" s="117">
        <v>2</v>
      </c>
      <c r="C192">
        <f>IF(COMANDA!$H$12&gt;1000,1,0)</f>
        <v>0</v>
      </c>
      <c r="D192">
        <f t="shared" si="2"/>
        <v>2</v>
      </c>
    </row>
    <row r="193" spans="1:4">
      <c r="A193" s="117" t="s">
        <v>2517</v>
      </c>
      <c r="B193" s="117">
        <v>2</v>
      </c>
      <c r="C193">
        <f>IF(COMANDA!$H$12&gt;1000,1,0)</f>
        <v>0</v>
      </c>
      <c r="D193">
        <f t="shared" si="2"/>
        <v>2</v>
      </c>
    </row>
    <row r="194" spans="1:4">
      <c r="A194" s="117" t="s">
        <v>2520</v>
      </c>
      <c r="B194" s="117">
        <v>2</v>
      </c>
      <c r="C194">
        <f>IF(COMANDA!$H$12&gt;1000,1,0)</f>
        <v>0</v>
      </c>
      <c r="D194">
        <f t="shared" si="2"/>
        <v>2</v>
      </c>
    </row>
    <row r="195" spans="1:4">
      <c r="A195" s="117" t="s">
        <v>2523</v>
      </c>
      <c r="B195" s="117">
        <v>2</v>
      </c>
      <c r="C195">
        <f>IF(COMANDA!$H$12&gt;1000,1,0)</f>
        <v>0</v>
      </c>
      <c r="D195">
        <f t="shared" si="2"/>
        <v>2</v>
      </c>
    </row>
    <row r="196" spans="1:4">
      <c r="A196" s="117" t="s">
        <v>2526</v>
      </c>
      <c r="B196" s="117">
        <v>2</v>
      </c>
      <c r="C196">
        <f>IF(COMANDA!$H$12&gt;1000,1,0)</f>
        <v>0</v>
      </c>
      <c r="D196">
        <f t="shared" si="2"/>
        <v>2</v>
      </c>
    </row>
    <row r="197" spans="1:4">
      <c r="A197" s="117" t="s">
        <v>2529</v>
      </c>
      <c r="B197" s="117">
        <v>2</v>
      </c>
      <c r="C197">
        <f>IF(COMANDA!$H$12&gt;1000,1,0)</f>
        <v>0</v>
      </c>
      <c r="D197">
        <f t="shared" ref="D197:D260" si="3">SUM(B197+C197)</f>
        <v>2</v>
      </c>
    </row>
    <row r="198" spans="1:4">
      <c r="A198" s="117" t="s">
        <v>2532</v>
      </c>
      <c r="B198" s="117">
        <v>2</v>
      </c>
      <c r="C198">
        <f>IF(COMANDA!$H$12&gt;1000,1,0)</f>
        <v>0</v>
      </c>
      <c r="D198">
        <f t="shared" si="3"/>
        <v>2</v>
      </c>
    </row>
    <row r="199" spans="1:4">
      <c r="A199" s="117" t="s">
        <v>2535</v>
      </c>
      <c r="B199" s="117">
        <v>2</v>
      </c>
      <c r="C199">
        <f>IF(COMANDA!$H$12&gt;1000,1,0)</f>
        <v>0</v>
      </c>
      <c r="D199">
        <f t="shared" si="3"/>
        <v>2</v>
      </c>
    </row>
    <row r="200" spans="1:4">
      <c r="A200" s="117" t="s">
        <v>2538</v>
      </c>
      <c r="B200" s="117">
        <v>2</v>
      </c>
      <c r="C200">
        <f>IF(COMANDA!$H$12&gt;1000,1,0)</f>
        <v>0</v>
      </c>
      <c r="D200">
        <f t="shared" si="3"/>
        <v>2</v>
      </c>
    </row>
    <row r="201" spans="1:4">
      <c r="A201" s="117" t="s">
        <v>2541</v>
      </c>
      <c r="B201" s="117">
        <v>2</v>
      </c>
      <c r="C201">
        <f>IF(COMANDA!$H$12&gt;1000,1,0)</f>
        <v>0</v>
      </c>
      <c r="D201">
        <f t="shared" si="3"/>
        <v>2</v>
      </c>
    </row>
    <row r="202" spans="1:4">
      <c r="A202" s="117" t="s">
        <v>2544</v>
      </c>
      <c r="B202" s="117">
        <v>2</v>
      </c>
      <c r="C202">
        <f>IF(COMANDA!$H$12&gt;1000,1,0)</f>
        <v>0</v>
      </c>
      <c r="D202">
        <f t="shared" si="3"/>
        <v>2</v>
      </c>
    </row>
    <row r="203" spans="1:4">
      <c r="A203" s="117" t="s">
        <v>2547</v>
      </c>
      <c r="B203" s="117">
        <v>2</v>
      </c>
      <c r="C203">
        <f>IF(COMANDA!$H$12&gt;1000,1,0)</f>
        <v>0</v>
      </c>
      <c r="D203">
        <f t="shared" si="3"/>
        <v>2</v>
      </c>
    </row>
    <row r="204" spans="1:4">
      <c r="A204" s="117" t="s">
        <v>2550</v>
      </c>
      <c r="B204" s="117">
        <v>2</v>
      </c>
      <c r="C204">
        <f>IF(COMANDA!$H$12&gt;1000,1,0)</f>
        <v>0</v>
      </c>
      <c r="D204">
        <f t="shared" si="3"/>
        <v>2</v>
      </c>
    </row>
    <row r="205" spans="1:4">
      <c r="A205" s="117" t="s">
        <v>2553</v>
      </c>
      <c r="B205" s="117">
        <v>2</v>
      </c>
      <c r="C205">
        <f>IF(COMANDA!$H$12&gt;1000,1,0)</f>
        <v>0</v>
      </c>
      <c r="D205">
        <f t="shared" si="3"/>
        <v>2</v>
      </c>
    </row>
    <row r="206" spans="1:4">
      <c r="A206" s="117" t="s">
        <v>2556</v>
      </c>
      <c r="B206" s="117">
        <v>2</v>
      </c>
      <c r="C206">
        <f>IF(COMANDA!$H$12&gt;1000,1,0)</f>
        <v>0</v>
      </c>
      <c r="D206">
        <f t="shared" si="3"/>
        <v>2</v>
      </c>
    </row>
    <row r="207" spans="1:4">
      <c r="A207" s="117" t="s">
        <v>2559</v>
      </c>
      <c r="B207" s="117">
        <v>2</v>
      </c>
      <c r="C207">
        <f>IF(COMANDA!$H$12&gt;1000,1,0)</f>
        <v>0</v>
      </c>
      <c r="D207">
        <f t="shared" si="3"/>
        <v>2</v>
      </c>
    </row>
    <row r="208" spans="1:4">
      <c r="A208" s="117" t="s">
        <v>2562</v>
      </c>
      <c r="B208" s="117">
        <v>2</v>
      </c>
      <c r="C208">
        <f>IF(COMANDA!$H$12&gt;1000,1,0)</f>
        <v>0</v>
      </c>
      <c r="D208">
        <f t="shared" si="3"/>
        <v>2</v>
      </c>
    </row>
    <row r="209" spans="1:4">
      <c r="A209" s="117" t="s">
        <v>2565</v>
      </c>
      <c r="B209" s="117">
        <v>2</v>
      </c>
      <c r="C209">
        <f>IF(COMANDA!$H$12&gt;1000,1,0)</f>
        <v>0</v>
      </c>
      <c r="D209">
        <f t="shared" si="3"/>
        <v>2</v>
      </c>
    </row>
    <row r="210" spans="1:4">
      <c r="A210" s="117" t="s">
        <v>2568</v>
      </c>
      <c r="B210" s="117">
        <v>2</v>
      </c>
      <c r="C210">
        <f>IF(COMANDA!$H$12&gt;1000,1,0)</f>
        <v>0</v>
      </c>
      <c r="D210">
        <f t="shared" si="3"/>
        <v>2</v>
      </c>
    </row>
    <row r="211" spans="1:4">
      <c r="A211" s="117" t="s">
        <v>2571</v>
      </c>
      <c r="B211" s="117">
        <v>2</v>
      </c>
      <c r="C211">
        <f>IF(COMANDA!$H$12&gt;1000,1,0)</f>
        <v>0</v>
      </c>
      <c r="D211">
        <f t="shared" si="3"/>
        <v>2</v>
      </c>
    </row>
    <row r="212" spans="1:4">
      <c r="A212" s="117" t="s">
        <v>2574</v>
      </c>
      <c r="B212" s="117">
        <v>2</v>
      </c>
      <c r="C212">
        <f>IF(COMANDA!$H$12&gt;1000,1,0)</f>
        <v>0</v>
      </c>
      <c r="D212">
        <f t="shared" si="3"/>
        <v>2</v>
      </c>
    </row>
    <row r="213" spans="1:4">
      <c r="A213" s="117" t="s">
        <v>2577</v>
      </c>
      <c r="B213" s="117">
        <v>2</v>
      </c>
      <c r="C213">
        <f>IF(COMANDA!$H$12&gt;1000,1,0)</f>
        <v>0</v>
      </c>
      <c r="D213">
        <f t="shared" si="3"/>
        <v>2</v>
      </c>
    </row>
    <row r="214" spans="1:4">
      <c r="A214" s="117" t="s">
        <v>2579</v>
      </c>
      <c r="B214" s="117">
        <v>2</v>
      </c>
      <c r="C214">
        <f>IF(COMANDA!$H$12&gt;1000,1,0)</f>
        <v>0</v>
      </c>
      <c r="D214">
        <f t="shared" si="3"/>
        <v>2</v>
      </c>
    </row>
    <row r="215" spans="1:4">
      <c r="A215" s="117" t="s">
        <v>2582</v>
      </c>
      <c r="B215" s="117">
        <v>2</v>
      </c>
      <c r="C215">
        <f>IF(COMANDA!$H$12&gt;1000,1,0)</f>
        <v>0</v>
      </c>
      <c r="D215">
        <f t="shared" si="3"/>
        <v>2</v>
      </c>
    </row>
    <row r="216" spans="1:4">
      <c r="A216" s="117" t="s">
        <v>2585</v>
      </c>
      <c r="B216" s="117">
        <v>2</v>
      </c>
      <c r="C216">
        <f>IF(COMANDA!$H$12&gt;1000,1,0)</f>
        <v>0</v>
      </c>
      <c r="D216">
        <f t="shared" si="3"/>
        <v>2</v>
      </c>
    </row>
    <row r="217" spans="1:4">
      <c r="A217" s="117" t="s">
        <v>2588</v>
      </c>
      <c r="B217" s="117">
        <v>2</v>
      </c>
      <c r="C217">
        <f>IF(COMANDA!$H$12&gt;1000,1,0)</f>
        <v>0</v>
      </c>
      <c r="D217">
        <f t="shared" si="3"/>
        <v>2</v>
      </c>
    </row>
    <row r="218" spans="1:4">
      <c r="A218" s="117" t="s">
        <v>2590</v>
      </c>
      <c r="B218" s="117">
        <v>2</v>
      </c>
      <c r="C218">
        <f>IF(COMANDA!$H$12&gt;1000,1,0)</f>
        <v>0</v>
      </c>
      <c r="D218">
        <f t="shared" si="3"/>
        <v>2</v>
      </c>
    </row>
    <row r="219" spans="1:4">
      <c r="A219" s="117" t="s">
        <v>2593</v>
      </c>
      <c r="B219" s="117">
        <v>2</v>
      </c>
      <c r="C219">
        <f>IF(COMANDA!$H$12&gt;1000,1,0)</f>
        <v>0</v>
      </c>
      <c r="D219">
        <f t="shared" si="3"/>
        <v>2</v>
      </c>
    </row>
    <row r="220" spans="1:4">
      <c r="A220" s="117" t="s">
        <v>2596</v>
      </c>
      <c r="B220" s="117">
        <v>2</v>
      </c>
      <c r="C220">
        <f>IF(COMANDA!$H$12&gt;1000,1,0)</f>
        <v>0</v>
      </c>
      <c r="D220">
        <f t="shared" si="3"/>
        <v>2</v>
      </c>
    </row>
    <row r="221" spans="1:4">
      <c r="A221" s="117" t="s">
        <v>2599</v>
      </c>
      <c r="B221" s="117">
        <v>2</v>
      </c>
      <c r="C221">
        <f>IF(COMANDA!$H$12&gt;1000,1,0)</f>
        <v>0</v>
      </c>
      <c r="D221">
        <f t="shared" si="3"/>
        <v>2</v>
      </c>
    </row>
    <row r="222" spans="1:4">
      <c r="A222" s="117" t="s">
        <v>2602</v>
      </c>
      <c r="B222" s="117">
        <v>2</v>
      </c>
      <c r="C222">
        <f>IF(COMANDA!$H$12&gt;1000,1,0)</f>
        <v>0</v>
      </c>
      <c r="D222">
        <f t="shared" si="3"/>
        <v>2</v>
      </c>
    </row>
    <row r="223" spans="1:4">
      <c r="A223" s="117" t="s">
        <v>2605</v>
      </c>
      <c r="B223" s="117">
        <v>2</v>
      </c>
      <c r="C223">
        <f>IF(COMANDA!$H$12&gt;1000,1,0)</f>
        <v>0</v>
      </c>
      <c r="D223">
        <f t="shared" si="3"/>
        <v>2</v>
      </c>
    </row>
    <row r="224" spans="1:4">
      <c r="A224" s="117" t="s">
        <v>2607</v>
      </c>
      <c r="B224" s="117">
        <v>2</v>
      </c>
      <c r="C224">
        <f>IF(COMANDA!$H$12&gt;1000,1,0)</f>
        <v>0</v>
      </c>
      <c r="D224">
        <f t="shared" si="3"/>
        <v>2</v>
      </c>
    </row>
    <row r="225" spans="1:4">
      <c r="A225" s="117" t="s">
        <v>2610</v>
      </c>
      <c r="B225" s="117">
        <v>2</v>
      </c>
      <c r="C225">
        <f>IF(COMANDA!$H$12&gt;1000,1,0)</f>
        <v>0</v>
      </c>
      <c r="D225">
        <f t="shared" si="3"/>
        <v>2</v>
      </c>
    </row>
    <row r="226" spans="1:4">
      <c r="A226" s="117" t="s">
        <v>2613</v>
      </c>
      <c r="B226" s="117">
        <v>2</v>
      </c>
      <c r="C226">
        <f>IF(COMANDA!$H$12&gt;1000,1,0)</f>
        <v>0</v>
      </c>
      <c r="D226">
        <f t="shared" si="3"/>
        <v>2</v>
      </c>
    </row>
    <row r="227" spans="1:4">
      <c r="A227" s="117" t="s">
        <v>2616</v>
      </c>
      <c r="B227" s="117">
        <v>2</v>
      </c>
      <c r="C227">
        <f>IF(COMANDA!$H$12&gt;1000,1,0)</f>
        <v>0</v>
      </c>
      <c r="D227">
        <f t="shared" si="3"/>
        <v>2</v>
      </c>
    </row>
    <row r="228" spans="1:4">
      <c r="A228" s="117" t="s">
        <v>2619</v>
      </c>
      <c r="B228" s="117">
        <v>2</v>
      </c>
      <c r="C228">
        <f>IF(COMANDA!$H$12&gt;1000,1,0)</f>
        <v>0</v>
      </c>
      <c r="D228">
        <f t="shared" si="3"/>
        <v>2</v>
      </c>
    </row>
    <row r="229" spans="1:4">
      <c r="A229" s="117" t="s">
        <v>2622</v>
      </c>
      <c r="B229" s="117">
        <v>2</v>
      </c>
      <c r="C229">
        <f>IF(COMANDA!$H$12&gt;1000,1,0)</f>
        <v>0</v>
      </c>
      <c r="D229">
        <f t="shared" si="3"/>
        <v>2</v>
      </c>
    </row>
    <row r="230" spans="1:4">
      <c r="A230" s="117" t="s">
        <v>2625</v>
      </c>
      <c r="B230" s="117">
        <v>2</v>
      </c>
      <c r="C230">
        <f>IF(COMANDA!$H$12&gt;1000,1,0)</f>
        <v>0</v>
      </c>
      <c r="D230">
        <f t="shared" si="3"/>
        <v>2</v>
      </c>
    </row>
    <row r="231" spans="1:4">
      <c r="A231" s="117" t="s">
        <v>2628</v>
      </c>
      <c r="B231" s="117">
        <v>2</v>
      </c>
      <c r="C231">
        <f>IF(COMANDA!$H$12&gt;1000,1,0)</f>
        <v>0</v>
      </c>
      <c r="D231">
        <f t="shared" si="3"/>
        <v>2</v>
      </c>
    </row>
    <row r="232" spans="1:4">
      <c r="A232" s="117" t="s">
        <v>2631</v>
      </c>
      <c r="B232" s="117">
        <v>2</v>
      </c>
      <c r="C232">
        <f>IF(COMANDA!$H$12&gt;1000,1,0)</f>
        <v>0</v>
      </c>
      <c r="D232">
        <f t="shared" si="3"/>
        <v>2</v>
      </c>
    </row>
    <row r="233" spans="1:4">
      <c r="A233" s="117" t="s">
        <v>2634</v>
      </c>
      <c r="B233" s="117">
        <v>2</v>
      </c>
      <c r="C233">
        <f>IF(COMANDA!$H$12&gt;1000,1,0)</f>
        <v>0</v>
      </c>
      <c r="D233">
        <f t="shared" si="3"/>
        <v>2</v>
      </c>
    </row>
    <row r="234" spans="1:4">
      <c r="A234" s="117" t="s">
        <v>2637</v>
      </c>
      <c r="B234" s="117">
        <v>2</v>
      </c>
      <c r="C234">
        <f>IF(COMANDA!$H$12&gt;1000,1,0)</f>
        <v>0</v>
      </c>
      <c r="D234">
        <f t="shared" si="3"/>
        <v>2</v>
      </c>
    </row>
    <row r="235" spans="1:4">
      <c r="A235" s="117" t="s">
        <v>2640</v>
      </c>
      <c r="B235" s="117">
        <v>2</v>
      </c>
      <c r="C235">
        <f>IF(COMANDA!$H$12&gt;1000,1,0)</f>
        <v>0</v>
      </c>
      <c r="D235">
        <f t="shared" si="3"/>
        <v>2</v>
      </c>
    </row>
    <row r="236" spans="1:4">
      <c r="A236" s="117" t="s">
        <v>2643</v>
      </c>
      <c r="B236" s="117">
        <v>2</v>
      </c>
      <c r="C236">
        <f>IF(COMANDA!$H$12&gt;1000,1,0)</f>
        <v>0</v>
      </c>
      <c r="D236">
        <f t="shared" si="3"/>
        <v>2</v>
      </c>
    </row>
    <row r="237" spans="1:4">
      <c r="A237" s="117" t="s">
        <v>2645</v>
      </c>
      <c r="B237" s="117">
        <v>2</v>
      </c>
      <c r="C237">
        <f>IF(COMANDA!$H$12&gt;1000,1,0)</f>
        <v>0</v>
      </c>
      <c r="D237">
        <f t="shared" si="3"/>
        <v>2</v>
      </c>
    </row>
    <row r="238" spans="1:4">
      <c r="A238" s="117" t="s">
        <v>2647</v>
      </c>
      <c r="B238" s="117">
        <v>2</v>
      </c>
      <c r="C238">
        <f>IF(COMANDA!$H$12&gt;1000,1,0)</f>
        <v>0</v>
      </c>
      <c r="D238">
        <f t="shared" si="3"/>
        <v>2</v>
      </c>
    </row>
    <row r="239" spans="1:4">
      <c r="A239" s="117" t="s">
        <v>2649</v>
      </c>
      <c r="B239" s="117">
        <v>2</v>
      </c>
      <c r="C239">
        <f>IF(COMANDA!$H$12&gt;1000,1,0)</f>
        <v>0</v>
      </c>
      <c r="D239">
        <f t="shared" si="3"/>
        <v>2</v>
      </c>
    </row>
    <row r="240" spans="1:4">
      <c r="A240" s="117" t="s">
        <v>2651</v>
      </c>
      <c r="B240" s="117">
        <v>2</v>
      </c>
      <c r="C240">
        <f>IF(COMANDA!$H$12&gt;1000,1,0)</f>
        <v>0</v>
      </c>
      <c r="D240">
        <f t="shared" si="3"/>
        <v>2</v>
      </c>
    </row>
    <row r="241" spans="1:4">
      <c r="A241" s="117" t="s">
        <v>2653</v>
      </c>
      <c r="B241" s="117">
        <v>2</v>
      </c>
      <c r="C241">
        <f>IF(COMANDA!$H$12&gt;1000,1,0)</f>
        <v>0</v>
      </c>
      <c r="D241">
        <f t="shared" si="3"/>
        <v>2</v>
      </c>
    </row>
    <row r="242" spans="1:4">
      <c r="A242" s="117" t="s">
        <v>1787</v>
      </c>
      <c r="B242" s="117">
        <v>2</v>
      </c>
      <c r="C242">
        <f>IF(COMANDA!$H$12&gt;1000,1,0)</f>
        <v>0</v>
      </c>
      <c r="D242">
        <f t="shared" si="3"/>
        <v>2</v>
      </c>
    </row>
    <row r="243" spans="1:4">
      <c r="A243" s="117" t="s">
        <v>1877</v>
      </c>
      <c r="B243" s="117">
        <v>2</v>
      </c>
      <c r="C243">
        <f>IF(COMANDA!$H$12&gt;1000,1,0)</f>
        <v>0</v>
      </c>
      <c r="D243">
        <f t="shared" si="3"/>
        <v>2</v>
      </c>
    </row>
    <row r="244" spans="1:4">
      <c r="A244" s="117" t="s">
        <v>2657</v>
      </c>
      <c r="B244" s="117">
        <v>2</v>
      </c>
      <c r="C244">
        <f>IF(COMANDA!$H$12&gt;1000,1,0)</f>
        <v>0</v>
      </c>
      <c r="D244">
        <f t="shared" si="3"/>
        <v>2</v>
      </c>
    </row>
    <row r="245" spans="1:4">
      <c r="A245" s="117" t="s">
        <v>2659</v>
      </c>
      <c r="B245" s="117">
        <v>2</v>
      </c>
      <c r="C245">
        <f>IF(COMANDA!$H$12&gt;1000,1,0)</f>
        <v>0</v>
      </c>
      <c r="D245">
        <f t="shared" si="3"/>
        <v>2</v>
      </c>
    </row>
    <row r="246" spans="1:4">
      <c r="A246" s="117" t="s">
        <v>2661</v>
      </c>
      <c r="B246" s="117">
        <v>2</v>
      </c>
      <c r="C246">
        <f>IF(COMANDA!$H$12&gt;1000,1,0)</f>
        <v>0</v>
      </c>
      <c r="D246">
        <f t="shared" si="3"/>
        <v>2</v>
      </c>
    </row>
    <row r="247" spans="1:4">
      <c r="A247" s="117" t="s">
        <v>2663</v>
      </c>
      <c r="B247" s="117">
        <v>2</v>
      </c>
      <c r="C247">
        <f>IF(COMANDA!$H$12&gt;1000,1,0)</f>
        <v>0</v>
      </c>
      <c r="D247">
        <f t="shared" si="3"/>
        <v>2</v>
      </c>
    </row>
    <row r="248" spans="1:4">
      <c r="A248" s="117" t="s">
        <v>2665</v>
      </c>
      <c r="B248" s="117">
        <v>2</v>
      </c>
      <c r="C248">
        <f>IF(COMANDA!$H$12&gt;1000,1,0)</f>
        <v>0</v>
      </c>
      <c r="D248">
        <f t="shared" si="3"/>
        <v>2</v>
      </c>
    </row>
    <row r="249" spans="1:4">
      <c r="A249" s="117" t="s">
        <v>2667</v>
      </c>
      <c r="B249" s="117">
        <v>2</v>
      </c>
      <c r="C249">
        <f>IF(COMANDA!$H$12&gt;1000,1,0)</f>
        <v>0</v>
      </c>
      <c r="D249">
        <f t="shared" si="3"/>
        <v>2</v>
      </c>
    </row>
    <row r="250" spans="1:4">
      <c r="A250" s="117" t="s">
        <v>2669</v>
      </c>
      <c r="B250" s="117">
        <v>2</v>
      </c>
      <c r="C250">
        <f>IF(COMANDA!$H$12&gt;1000,1,0)</f>
        <v>0</v>
      </c>
      <c r="D250">
        <f t="shared" si="3"/>
        <v>2</v>
      </c>
    </row>
    <row r="251" spans="1:4">
      <c r="A251" s="117" t="s">
        <v>2671</v>
      </c>
      <c r="B251" s="117">
        <v>2</v>
      </c>
      <c r="C251">
        <f>IF(COMANDA!$H$12&gt;1000,1,0)</f>
        <v>0</v>
      </c>
      <c r="D251">
        <f t="shared" si="3"/>
        <v>2</v>
      </c>
    </row>
    <row r="252" spans="1:4">
      <c r="A252" s="117" t="s">
        <v>2673</v>
      </c>
      <c r="B252" s="117">
        <v>2</v>
      </c>
      <c r="C252">
        <f>IF(COMANDA!$H$12&gt;1000,1,0)</f>
        <v>0</v>
      </c>
      <c r="D252">
        <f t="shared" si="3"/>
        <v>2</v>
      </c>
    </row>
    <row r="253" spans="1:4">
      <c r="A253" s="117" t="s">
        <v>973</v>
      </c>
      <c r="B253" s="117">
        <v>2</v>
      </c>
      <c r="C253">
        <f>IF(COMANDA!$H$12&gt;1000,1,0)</f>
        <v>0</v>
      </c>
      <c r="D253">
        <f t="shared" si="3"/>
        <v>2</v>
      </c>
    </row>
    <row r="254" spans="1:4">
      <c r="A254" s="117" t="s">
        <v>989</v>
      </c>
      <c r="B254" s="117">
        <v>2</v>
      </c>
      <c r="C254">
        <f>IF(COMANDA!$H$12&gt;1000,1,0)</f>
        <v>0</v>
      </c>
      <c r="D254">
        <f t="shared" si="3"/>
        <v>2</v>
      </c>
    </row>
    <row r="255" spans="1:4">
      <c r="A255" s="117" t="s">
        <v>1005</v>
      </c>
      <c r="B255" s="117">
        <v>2</v>
      </c>
      <c r="C255">
        <f>IF(COMANDA!$H$12&gt;1000,1,0)</f>
        <v>0</v>
      </c>
      <c r="D255">
        <f t="shared" si="3"/>
        <v>2</v>
      </c>
    </row>
    <row r="256" spans="1:4">
      <c r="A256" s="117" t="s">
        <v>1021</v>
      </c>
      <c r="B256" s="117">
        <v>2</v>
      </c>
      <c r="C256">
        <f>IF(COMANDA!$H$12&gt;1000,1,0)</f>
        <v>0</v>
      </c>
      <c r="D256">
        <f t="shared" si="3"/>
        <v>2</v>
      </c>
    </row>
    <row r="257" spans="1:4">
      <c r="A257" s="117" t="s">
        <v>1037</v>
      </c>
      <c r="B257" s="117">
        <v>2</v>
      </c>
      <c r="C257">
        <f>IF(COMANDA!$H$12&gt;1000,1,0)</f>
        <v>0</v>
      </c>
      <c r="D257">
        <f t="shared" si="3"/>
        <v>2</v>
      </c>
    </row>
    <row r="258" spans="1:4">
      <c r="A258" s="117" t="s">
        <v>1053</v>
      </c>
      <c r="B258" s="117">
        <v>2</v>
      </c>
      <c r="C258">
        <f>IF(COMANDA!$H$12&gt;1000,1,0)</f>
        <v>0</v>
      </c>
      <c r="D258">
        <f t="shared" si="3"/>
        <v>2</v>
      </c>
    </row>
    <row r="259" spans="1:4">
      <c r="A259" s="117" t="s">
        <v>1069</v>
      </c>
      <c r="B259" s="117">
        <v>2</v>
      </c>
      <c r="C259">
        <f>IF(COMANDA!$H$12&gt;1000,1,0)</f>
        <v>0</v>
      </c>
      <c r="D259">
        <f t="shared" si="3"/>
        <v>2</v>
      </c>
    </row>
    <row r="260" spans="1:4">
      <c r="A260" s="117" t="s">
        <v>1084</v>
      </c>
      <c r="B260" s="117">
        <v>2</v>
      </c>
      <c r="C260">
        <f>IF(COMANDA!$H$12&gt;1000,1,0)</f>
        <v>0</v>
      </c>
      <c r="D260">
        <f t="shared" si="3"/>
        <v>2</v>
      </c>
    </row>
    <row r="261" spans="1:4">
      <c r="A261" s="117" t="s">
        <v>1100</v>
      </c>
      <c r="B261" s="117">
        <v>2</v>
      </c>
      <c r="C261">
        <f>IF(COMANDA!$H$12&gt;1000,1,0)</f>
        <v>0</v>
      </c>
      <c r="D261">
        <f t="shared" ref="D261:D324" si="4">SUM(B261+C261)</f>
        <v>2</v>
      </c>
    </row>
    <row r="262" spans="1:4">
      <c r="A262" s="117" t="s">
        <v>1116</v>
      </c>
      <c r="B262" s="117">
        <v>2</v>
      </c>
      <c r="C262">
        <f>IF(COMANDA!$H$12&gt;1000,1,0)</f>
        <v>0</v>
      </c>
      <c r="D262">
        <f t="shared" si="4"/>
        <v>2</v>
      </c>
    </row>
    <row r="263" spans="1:4">
      <c r="A263" s="117" t="s">
        <v>1132</v>
      </c>
      <c r="B263" s="117">
        <v>2</v>
      </c>
      <c r="C263">
        <f>IF(COMANDA!$H$12&gt;1000,1,0)</f>
        <v>0</v>
      </c>
      <c r="D263">
        <f t="shared" si="4"/>
        <v>2</v>
      </c>
    </row>
    <row r="264" spans="1:4">
      <c r="A264" s="117" t="s">
        <v>1148</v>
      </c>
      <c r="B264" s="117">
        <v>2</v>
      </c>
      <c r="C264">
        <f>IF(COMANDA!$H$12&gt;1000,1,0)</f>
        <v>0</v>
      </c>
      <c r="D264">
        <f t="shared" si="4"/>
        <v>2</v>
      </c>
    </row>
    <row r="265" spans="1:4">
      <c r="A265" s="117" t="s">
        <v>1164</v>
      </c>
      <c r="B265" s="117">
        <v>2</v>
      </c>
      <c r="C265">
        <f>IF(COMANDA!$H$12&gt;1000,1,0)</f>
        <v>0</v>
      </c>
      <c r="D265">
        <f t="shared" si="4"/>
        <v>2</v>
      </c>
    </row>
    <row r="266" spans="1:4">
      <c r="A266" s="117" t="s">
        <v>1179</v>
      </c>
      <c r="B266" s="117">
        <v>2</v>
      </c>
      <c r="C266">
        <f>IF(COMANDA!$H$12&gt;1000,1,0)</f>
        <v>0</v>
      </c>
      <c r="D266">
        <f t="shared" si="4"/>
        <v>2</v>
      </c>
    </row>
    <row r="267" spans="1:4">
      <c r="A267" s="117" t="s">
        <v>1194</v>
      </c>
      <c r="B267" s="117">
        <v>2</v>
      </c>
      <c r="C267">
        <f>IF(COMANDA!$H$12&gt;1000,1,0)</f>
        <v>0</v>
      </c>
      <c r="D267">
        <f t="shared" si="4"/>
        <v>2</v>
      </c>
    </row>
    <row r="268" spans="1:4">
      <c r="A268" s="117" t="s">
        <v>1209</v>
      </c>
      <c r="B268" s="117">
        <v>2</v>
      </c>
      <c r="C268">
        <f>IF(COMANDA!$H$12&gt;1000,1,0)</f>
        <v>0</v>
      </c>
      <c r="D268">
        <f t="shared" si="4"/>
        <v>2</v>
      </c>
    </row>
    <row r="269" spans="1:4">
      <c r="A269" s="117" t="s">
        <v>1224</v>
      </c>
      <c r="B269" s="117">
        <v>2</v>
      </c>
      <c r="C269">
        <f>IF(COMANDA!$H$12&gt;1000,1,0)</f>
        <v>0</v>
      </c>
      <c r="D269">
        <f t="shared" si="4"/>
        <v>2</v>
      </c>
    </row>
    <row r="270" spans="1:4">
      <c r="A270" s="117" t="s">
        <v>1239</v>
      </c>
      <c r="B270" s="117">
        <v>2</v>
      </c>
      <c r="C270">
        <f>IF(COMANDA!$H$12&gt;1000,1,0)</f>
        <v>0</v>
      </c>
      <c r="D270">
        <f t="shared" si="4"/>
        <v>2</v>
      </c>
    </row>
    <row r="271" spans="1:4">
      <c r="A271" s="117" t="s">
        <v>1254</v>
      </c>
      <c r="B271" s="117">
        <v>2</v>
      </c>
      <c r="C271">
        <f>IF(COMANDA!$H$12&gt;1000,1,0)</f>
        <v>0</v>
      </c>
      <c r="D271">
        <f t="shared" si="4"/>
        <v>2</v>
      </c>
    </row>
    <row r="272" spans="1:4">
      <c r="A272" s="117" t="s">
        <v>1269</v>
      </c>
      <c r="B272" s="117">
        <v>2</v>
      </c>
      <c r="C272">
        <f>IF(COMANDA!$H$12&gt;1000,1,0)</f>
        <v>0</v>
      </c>
      <c r="D272">
        <f t="shared" si="4"/>
        <v>2</v>
      </c>
    </row>
    <row r="273" spans="1:4">
      <c r="A273" s="117" t="s">
        <v>1284</v>
      </c>
      <c r="B273" s="117">
        <v>2</v>
      </c>
      <c r="C273">
        <f>IF(COMANDA!$H$12&gt;1000,1,0)</f>
        <v>0</v>
      </c>
      <c r="D273">
        <f t="shared" si="4"/>
        <v>2</v>
      </c>
    </row>
    <row r="274" spans="1:4">
      <c r="A274" s="117" t="s">
        <v>1299</v>
      </c>
      <c r="B274" s="117">
        <v>2</v>
      </c>
      <c r="C274">
        <f>IF(COMANDA!$H$12&gt;1000,1,0)</f>
        <v>0</v>
      </c>
      <c r="D274">
        <f t="shared" si="4"/>
        <v>2</v>
      </c>
    </row>
    <row r="275" spans="1:4">
      <c r="A275" s="117" t="s">
        <v>1314</v>
      </c>
      <c r="B275" s="117">
        <v>2</v>
      </c>
      <c r="C275">
        <f>IF(COMANDA!$H$12&gt;1000,1,0)</f>
        <v>0</v>
      </c>
      <c r="D275">
        <f t="shared" si="4"/>
        <v>2</v>
      </c>
    </row>
    <row r="276" spans="1:4">
      <c r="A276" s="117" t="s">
        <v>1329</v>
      </c>
      <c r="B276" s="117">
        <v>2</v>
      </c>
      <c r="C276">
        <f>IF(COMANDA!$H$12&gt;1000,1,0)</f>
        <v>0</v>
      </c>
      <c r="D276">
        <f t="shared" si="4"/>
        <v>2</v>
      </c>
    </row>
    <row r="277" spans="1:4">
      <c r="A277" s="117" t="s">
        <v>1343</v>
      </c>
      <c r="B277" s="117">
        <v>2</v>
      </c>
      <c r="C277">
        <f>IF(COMANDA!$H$12&gt;1000,1,0)</f>
        <v>0</v>
      </c>
      <c r="D277">
        <f t="shared" si="4"/>
        <v>2</v>
      </c>
    </row>
    <row r="278" spans="1:4">
      <c r="A278" s="117" t="s">
        <v>1358</v>
      </c>
      <c r="B278" s="117">
        <v>2</v>
      </c>
      <c r="C278">
        <f>IF(COMANDA!$H$12&gt;1000,1,0)</f>
        <v>0</v>
      </c>
      <c r="D278">
        <f t="shared" si="4"/>
        <v>2</v>
      </c>
    </row>
    <row r="279" spans="1:4">
      <c r="A279" s="117" t="s">
        <v>1373</v>
      </c>
      <c r="B279" s="117">
        <v>2</v>
      </c>
      <c r="C279">
        <f>IF(COMANDA!$H$12&gt;1000,1,0)</f>
        <v>0</v>
      </c>
      <c r="D279">
        <f t="shared" si="4"/>
        <v>2</v>
      </c>
    </row>
    <row r="280" spans="1:4">
      <c r="A280" s="117" t="s">
        <v>1388</v>
      </c>
      <c r="B280" s="117">
        <v>2</v>
      </c>
      <c r="C280">
        <f>IF(COMANDA!$H$12&gt;1000,1,0)</f>
        <v>0</v>
      </c>
      <c r="D280">
        <f t="shared" si="4"/>
        <v>2</v>
      </c>
    </row>
    <row r="281" spans="1:4">
      <c r="A281" s="117" t="s">
        <v>1403</v>
      </c>
      <c r="B281" s="117">
        <v>2</v>
      </c>
      <c r="C281">
        <f>IF(COMANDA!$H$12&gt;1000,1,0)</f>
        <v>0</v>
      </c>
      <c r="D281">
        <f t="shared" si="4"/>
        <v>2</v>
      </c>
    </row>
    <row r="282" spans="1:4">
      <c r="A282" s="117" t="s">
        <v>1418</v>
      </c>
      <c r="B282" s="117">
        <v>2</v>
      </c>
      <c r="C282">
        <f>IF(COMANDA!$H$12&gt;1000,1,0)</f>
        <v>0</v>
      </c>
      <c r="D282">
        <f t="shared" si="4"/>
        <v>2</v>
      </c>
    </row>
    <row r="283" spans="1:4">
      <c r="A283" s="117" t="s">
        <v>1433</v>
      </c>
      <c r="B283" s="117">
        <v>2</v>
      </c>
      <c r="C283">
        <f>IF(COMANDA!$H$12&gt;1000,1,0)</f>
        <v>0</v>
      </c>
      <c r="D283">
        <f t="shared" si="4"/>
        <v>2</v>
      </c>
    </row>
    <row r="284" spans="1:4">
      <c r="A284" s="117" t="s">
        <v>1051</v>
      </c>
      <c r="B284" s="117">
        <v>2</v>
      </c>
      <c r="C284">
        <f>IF(COMANDA!$H$12&gt;1000,1,0)</f>
        <v>0</v>
      </c>
      <c r="D284">
        <f t="shared" si="4"/>
        <v>2</v>
      </c>
    </row>
    <row r="285" spans="1:4">
      <c r="A285" s="117" t="s">
        <v>1462</v>
      </c>
      <c r="B285" s="117">
        <v>2</v>
      </c>
      <c r="C285">
        <f>IF(COMANDA!$H$12&gt;1000,1,0)</f>
        <v>0</v>
      </c>
      <c r="D285">
        <f t="shared" si="4"/>
        <v>2</v>
      </c>
    </row>
    <row r="286" spans="1:4">
      <c r="A286" s="117" t="s">
        <v>1477</v>
      </c>
      <c r="B286" s="117">
        <v>2</v>
      </c>
      <c r="C286">
        <f>IF(COMANDA!$H$12&gt;1000,1,0)</f>
        <v>0</v>
      </c>
      <c r="D286">
        <f t="shared" si="4"/>
        <v>2</v>
      </c>
    </row>
    <row r="287" spans="1:4">
      <c r="A287" s="117" t="s">
        <v>1492</v>
      </c>
      <c r="B287" s="117">
        <v>2</v>
      </c>
      <c r="C287">
        <f>IF(COMANDA!$H$12&gt;1000,1,0)</f>
        <v>0</v>
      </c>
      <c r="D287">
        <f t="shared" si="4"/>
        <v>2</v>
      </c>
    </row>
    <row r="288" spans="1:4">
      <c r="A288" s="117" t="s">
        <v>1507</v>
      </c>
      <c r="B288" s="117">
        <v>2</v>
      </c>
      <c r="C288">
        <f>IF(COMANDA!$H$12&gt;1000,1,0)</f>
        <v>0</v>
      </c>
      <c r="D288">
        <f t="shared" si="4"/>
        <v>2</v>
      </c>
    </row>
    <row r="289" spans="1:4">
      <c r="A289" s="117" t="s">
        <v>1521</v>
      </c>
      <c r="B289" s="117">
        <v>2</v>
      </c>
      <c r="C289">
        <f>IF(COMANDA!$H$12&gt;1000,1,0)</f>
        <v>0</v>
      </c>
      <c r="D289">
        <f t="shared" si="4"/>
        <v>2</v>
      </c>
    </row>
    <row r="290" spans="1:4">
      <c r="A290" s="117" t="s">
        <v>1536</v>
      </c>
      <c r="B290" s="117">
        <v>2</v>
      </c>
      <c r="C290">
        <f>IF(COMANDA!$H$12&gt;1000,1,0)</f>
        <v>0</v>
      </c>
      <c r="D290">
        <f t="shared" si="4"/>
        <v>2</v>
      </c>
    </row>
    <row r="291" spans="1:4">
      <c r="A291" s="117" t="s">
        <v>1371</v>
      </c>
      <c r="B291" s="117">
        <v>2</v>
      </c>
      <c r="C291">
        <f>IF(COMANDA!$H$12&gt;1000,1,0)</f>
        <v>0</v>
      </c>
      <c r="D291">
        <f t="shared" si="4"/>
        <v>2</v>
      </c>
    </row>
    <row r="292" spans="1:4">
      <c r="A292" s="117" t="s">
        <v>1565</v>
      </c>
      <c r="B292" s="117">
        <v>2</v>
      </c>
      <c r="C292">
        <f>IF(COMANDA!$H$12&gt;1000,1,0)</f>
        <v>0</v>
      </c>
      <c r="D292">
        <f t="shared" si="4"/>
        <v>2</v>
      </c>
    </row>
    <row r="293" spans="1:4">
      <c r="A293" s="117" t="s">
        <v>1580</v>
      </c>
      <c r="B293" s="117">
        <v>2</v>
      </c>
      <c r="C293">
        <f>IF(COMANDA!$H$12&gt;1000,1,0)</f>
        <v>0</v>
      </c>
      <c r="D293">
        <f t="shared" si="4"/>
        <v>2</v>
      </c>
    </row>
    <row r="294" spans="1:4">
      <c r="A294" s="117" t="s">
        <v>1595</v>
      </c>
      <c r="B294" s="117">
        <v>2</v>
      </c>
      <c r="C294">
        <f>IF(COMANDA!$H$12&gt;1000,1,0)</f>
        <v>0</v>
      </c>
      <c r="D294">
        <f t="shared" si="4"/>
        <v>2</v>
      </c>
    </row>
    <row r="295" spans="1:4">
      <c r="A295" s="117" t="s">
        <v>1609</v>
      </c>
      <c r="B295" s="117">
        <v>2</v>
      </c>
      <c r="C295">
        <f>IF(COMANDA!$H$12&gt;1000,1,0)</f>
        <v>0</v>
      </c>
      <c r="D295">
        <f t="shared" si="4"/>
        <v>2</v>
      </c>
    </row>
    <row r="296" spans="1:4">
      <c r="A296" s="117" t="s">
        <v>1623</v>
      </c>
      <c r="B296" s="117">
        <v>2</v>
      </c>
      <c r="C296">
        <f>IF(COMANDA!$H$12&gt;1000,1,0)</f>
        <v>0</v>
      </c>
      <c r="D296">
        <f t="shared" si="4"/>
        <v>2</v>
      </c>
    </row>
    <row r="297" spans="1:4">
      <c r="A297" s="117" t="s">
        <v>1637</v>
      </c>
      <c r="B297" s="117">
        <v>2</v>
      </c>
      <c r="C297">
        <f>IF(COMANDA!$H$12&gt;1000,1,0)</f>
        <v>0</v>
      </c>
      <c r="D297">
        <f t="shared" si="4"/>
        <v>2</v>
      </c>
    </row>
    <row r="298" spans="1:4">
      <c r="A298" s="117" t="s">
        <v>1651</v>
      </c>
      <c r="B298" s="117">
        <v>2</v>
      </c>
      <c r="C298">
        <f>IF(COMANDA!$H$12&gt;1000,1,0)</f>
        <v>0</v>
      </c>
      <c r="D298">
        <f t="shared" si="4"/>
        <v>2</v>
      </c>
    </row>
    <row r="299" spans="1:4">
      <c r="A299" s="117" t="s">
        <v>1664</v>
      </c>
      <c r="B299" s="117">
        <v>2</v>
      </c>
      <c r="C299">
        <f>IF(COMANDA!$H$12&gt;1000,1,0)</f>
        <v>0</v>
      </c>
      <c r="D299">
        <f t="shared" si="4"/>
        <v>2</v>
      </c>
    </row>
    <row r="300" spans="1:4">
      <c r="A300" s="117" t="s">
        <v>1678</v>
      </c>
      <c r="B300" s="117">
        <v>2</v>
      </c>
      <c r="C300">
        <f>IF(COMANDA!$H$12&gt;1000,1,0)</f>
        <v>0</v>
      </c>
      <c r="D300">
        <f t="shared" si="4"/>
        <v>2</v>
      </c>
    </row>
    <row r="301" spans="1:4">
      <c r="A301" s="117" t="s">
        <v>1692</v>
      </c>
      <c r="B301" s="117">
        <v>2</v>
      </c>
      <c r="C301">
        <f>IF(COMANDA!$H$12&gt;1000,1,0)</f>
        <v>0</v>
      </c>
      <c r="D301">
        <f t="shared" si="4"/>
        <v>2</v>
      </c>
    </row>
    <row r="302" spans="1:4">
      <c r="A302" s="117" t="s">
        <v>1705</v>
      </c>
      <c r="B302" s="117">
        <v>2</v>
      </c>
      <c r="C302">
        <f>IF(COMANDA!$H$12&gt;1000,1,0)</f>
        <v>0</v>
      </c>
      <c r="D302">
        <f t="shared" si="4"/>
        <v>2</v>
      </c>
    </row>
    <row r="303" spans="1:4">
      <c r="A303" s="117" t="s">
        <v>1719</v>
      </c>
      <c r="B303" s="117">
        <v>2</v>
      </c>
      <c r="C303">
        <f>IF(COMANDA!$H$12&gt;1000,1,0)</f>
        <v>0</v>
      </c>
      <c r="D303">
        <f t="shared" si="4"/>
        <v>2</v>
      </c>
    </row>
    <row r="304" spans="1:4">
      <c r="A304" s="117" t="s">
        <v>1732</v>
      </c>
      <c r="B304" s="117">
        <v>2</v>
      </c>
      <c r="C304">
        <f>IF(COMANDA!$H$12&gt;1000,1,0)</f>
        <v>0</v>
      </c>
      <c r="D304">
        <f t="shared" si="4"/>
        <v>2</v>
      </c>
    </row>
    <row r="305" spans="1:4">
      <c r="A305" s="117" t="s">
        <v>1746</v>
      </c>
      <c r="B305" s="117">
        <v>2</v>
      </c>
      <c r="C305">
        <f>IF(COMANDA!$H$12&gt;1000,1,0)</f>
        <v>0</v>
      </c>
      <c r="D305">
        <f t="shared" si="4"/>
        <v>2</v>
      </c>
    </row>
    <row r="306" spans="1:4">
      <c r="A306" s="117" t="s">
        <v>1759</v>
      </c>
      <c r="B306" s="117">
        <v>2</v>
      </c>
      <c r="C306">
        <f>IF(COMANDA!$H$12&gt;1000,1,0)</f>
        <v>0</v>
      </c>
      <c r="D306">
        <f t="shared" si="4"/>
        <v>2</v>
      </c>
    </row>
    <row r="307" spans="1:4">
      <c r="A307" s="117" t="s">
        <v>1772</v>
      </c>
      <c r="B307" s="117">
        <v>2</v>
      </c>
      <c r="C307">
        <f>IF(COMANDA!$H$12&gt;1000,1,0)</f>
        <v>0</v>
      </c>
      <c r="D307">
        <f t="shared" si="4"/>
        <v>2</v>
      </c>
    </row>
    <row r="308" spans="1:4">
      <c r="A308" s="117" t="s">
        <v>1785</v>
      </c>
      <c r="B308" s="117">
        <v>2</v>
      </c>
      <c r="C308">
        <f>IF(COMANDA!$H$12&gt;1000,1,0)</f>
        <v>0</v>
      </c>
      <c r="D308">
        <f t="shared" si="4"/>
        <v>2</v>
      </c>
    </row>
    <row r="309" spans="1:4">
      <c r="A309" s="117" t="s">
        <v>1797</v>
      </c>
      <c r="B309" s="117">
        <v>2</v>
      </c>
      <c r="C309">
        <f>IF(COMANDA!$H$12&gt;1000,1,0)</f>
        <v>0</v>
      </c>
      <c r="D309">
        <f t="shared" si="4"/>
        <v>2</v>
      </c>
    </row>
    <row r="310" spans="1:4">
      <c r="A310" s="117" t="s">
        <v>1807</v>
      </c>
      <c r="B310" s="117">
        <v>2</v>
      </c>
      <c r="C310">
        <f>IF(COMANDA!$H$12&gt;1000,1,0)</f>
        <v>0</v>
      </c>
      <c r="D310">
        <f t="shared" si="4"/>
        <v>2</v>
      </c>
    </row>
    <row r="311" spans="1:4">
      <c r="A311" s="117" t="s">
        <v>1817</v>
      </c>
      <c r="B311" s="117">
        <v>2</v>
      </c>
      <c r="C311">
        <f>IF(COMANDA!$H$12&gt;1000,1,0)</f>
        <v>0</v>
      </c>
      <c r="D311">
        <f t="shared" si="4"/>
        <v>2</v>
      </c>
    </row>
    <row r="312" spans="1:4">
      <c r="A312" s="117" t="s">
        <v>1827</v>
      </c>
      <c r="B312" s="117">
        <v>2</v>
      </c>
      <c r="C312">
        <f>IF(COMANDA!$H$12&gt;1000,1,0)</f>
        <v>0</v>
      </c>
      <c r="D312">
        <f t="shared" si="4"/>
        <v>2</v>
      </c>
    </row>
    <row r="313" spans="1:4">
      <c r="A313" s="117" t="s">
        <v>1838</v>
      </c>
      <c r="B313" s="117">
        <v>2</v>
      </c>
      <c r="C313">
        <f>IF(COMANDA!$H$12&gt;1000,1,0)</f>
        <v>0</v>
      </c>
      <c r="D313">
        <f t="shared" si="4"/>
        <v>2</v>
      </c>
    </row>
    <row r="314" spans="1:4">
      <c r="A314" s="117" t="s">
        <v>1849</v>
      </c>
      <c r="B314" s="117">
        <v>2</v>
      </c>
      <c r="C314">
        <f>IF(COMANDA!$H$12&gt;1000,1,0)</f>
        <v>0</v>
      </c>
      <c r="D314">
        <f t="shared" si="4"/>
        <v>2</v>
      </c>
    </row>
    <row r="315" spans="1:4">
      <c r="A315" s="117" t="s">
        <v>1859</v>
      </c>
      <c r="B315" s="117">
        <v>2</v>
      </c>
      <c r="C315">
        <f>IF(COMANDA!$H$12&gt;1000,1,0)</f>
        <v>0</v>
      </c>
      <c r="D315">
        <f t="shared" si="4"/>
        <v>2</v>
      </c>
    </row>
    <row r="316" spans="1:4">
      <c r="A316" s="117" t="s">
        <v>1868</v>
      </c>
      <c r="B316" s="117">
        <v>2</v>
      </c>
      <c r="C316">
        <f>IF(COMANDA!$H$12&gt;1000,1,0)</f>
        <v>0</v>
      </c>
      <c r="D316">
        <f t="shared" si="4"/>
        <v>2</v>
      </c>
    </row>
    <row r="317" spans="1:4">
      <c r="A317" s="117" t="s">
        <v>1879</v>
      </c>
      <c r="B317" s="117">
        <v>2</v>
      </c>
      <c r="C317">
        <f>IF(COMANDA!$H$12&gt;1000,1,0)</f>
        <v>0</v>
      </c>
      <c r="D317">
        <f t="shared" si="4"/>
        <v>2</v>
      </c>
    </row>
    <row r="318" spans="1:4">
      <c r="A318" s="117" t="s">
        <v>1888</v>
      </c>
      <c r="B318" s="117">
        <v>2</v>
      </c>
      <c r="C318">
        <f>IF(COMANDA!$H$12&gt;1000,1,0)</f>
        <v>0</v>
      </c>
      <c r="D318">
        <f t="shared" si="4"/>
        <v>2</v>
      </c>
    </row>
    <row r="319" spans="1:4">
      <c r="A319" s="117" t="s">
        <v>1897</v>
      </c>
      <c r="B319" s="117">
        <v>2</v>
      </c>
      <c r="C319">
        <f>IF(COMANDA!$H$12&gt;1000,1,0)</f>
        <v>0</v>
      </c>
      <c r="D319">
        <f t="shared" si="4"/>
        <v>2</v>
      </c>
    </row>
    <row r="320" spans="1:4">
      <c r="A320" s="117" t="s">
        <v>1906</v>
      </c>
      <c r="B320" s="117">
        <v>2</v>
      </c>
      <c r="C320">
        <f>IF(COMANDA!$H$12&gt;1000,1,0)</f>
        <v>0</v>
      </c>
      <c r="D320">
        <f t="shared" si="4"/>
        <v>2</v>
      </c>
    </row>
    <row r="321" spans="1:4">
      <c r="A321" s="117" t="s">
        <v>1915</v>
      </c>
      <c r="B321" s="117">
        <v>2</v>
      </c>
      <c r="C321">
        <f>IF(COMANDA!$H$12&gt;1000,1,0)</f>
        <v>0</v>
      </c>
      <c r="D321">
        <f t="shared" si="4"/>
        <v>2</v>
      </c>
    </row>
    <row r="322" spans="1:4">
      <c r="A322" s="117" t="s">
        <v>1923</v>
      </c>
      <c r="B322" s="117">
        <v>2</v>
      </c>
      <c r="C322">
        <f>IF(COMANDA!$H$12&gt;1000,1,0)</f>
        <v>0</v>
      </c>
      <c r="D322">
        <f t="shared" si="4"/>
        <v>2</v>
      </c>
    </row>
    <row r="323" spans="1:4">
      <c r="A323" s="117" t="s">
        <v>1931</v>
      </c>
      <c r="B323" s="117">
        <v>2</v>
      </c>
      <c r="C323">
        <f>IF(COMANDA!$H$12&gt;1000,1,0)</f>
        <v>0</v>
      </c>
      <c r="D323">
        <f t="shared" si="4"/>
        <v>2</v>
      </c>
    </row>
    <row r="324" spans="1:4">
      <c r="A324" s="117" t="s">
        <v>1940</v>
      </c>
      <c r="B324" s="117">
        <v>2</v>
      </c>
      <c r="C324">
        <f>IF(COMANDA!$H$12&gt;1000,1,0)</f>
        <v>0</v>
      </c>
      <c r="D324">
        <f t="shared" si="4"/>
        <v>2</v>
      </c>
    </row>
    <row r="325" spans="1:4">
      <c r="A325" s="117" t="s">
        <v>1948</v>
      </c>
      <c r="B325" s="117">
        <v>2</v>
      </c>
      <c r="C325">
        <f>IF(COMANDA!$H$12&gt;1000,1,0)</f>
        <v>0</v>
      </c>
      <c r="D325">
        <f t="shared" ref="D325:D388" si="5">SUM(B325+C325)</f>
        <v>2</v>
      </c>
    </row>
    <row r="326" spans="1:4">
      <c r="A326" s="117" t="s">
        <v>1957</v>
      </c>
      <c r="B326" s="117">
        <v>2</v>
      </c>
      <c r="C326">
        <f>IF(COMANDA!$H$12&gt;1000,1,0)</f>
        <v>0</v>
      </c>
      <c r="D326">
        <f t="shared" si="5"/>
        <v>2</v>
      </c>
    </row>
    <row r="327" spans="1:4">
      <c r="A327" s="117" t="s">
        <v>1965</v>
      </c>
      <c r="B327" s="117">
        <v>2</v>
      </c>
      <c r="C327">
        <f>IF(COMANDA!$H$12&gt;1000,1,0)</f>
        <v>0</v>
      </c>
      <c r="D327">
        <f t="shared" si="5"/>
        <v>2</v>
      </c>
    </row>
    <row r="328" spans="1:4">
      <c r="A328" s="117" t="s">
        <v>1973</v>
      </c>
      <c r="B328" s="117">
        <v>2</v>
      </c>
      <c r="C328">
        <f>IF(COMANDA!$H$12&gt;1000,1,0)</f>
        <v>0</v>
      </c>
      <c r="D328">
        <f t="shared" si="5"/>
        <v>2</v>
      </c>
    </row>
    <row r="329" spans="1:4">
      <c r="A329" s="117" t="s">
        <v>1981</v>
      </c>
      <c r="B329" s="117">
        <v>2</v>
      </c>
      <c r="C329">
        <f>IF(COMANDA!$H$12&gt;1000,1,0)</f>
        <v>0</v>
      </c>
      <c r="D329">
        <f t="shared" si="5"/>
        <v>2</v>
      </c>
    </row>
    <row r="330" spans="1:4">
      <c r="A330" s="117" t="s">
        <v>1989</v>
      </c>
      <c r="B330" s="117">
        <v>2</v>
      </c>
      <c r="C330">
        <f>IF(COMANDA!$H$12&gt;1000,1,0)</f>
        <v>0</v>
      </c>
      <c r="D330">
        <f t="shared" si="5"/>
        <v>2</v>
      </c>
    </row>
    <row r="331" spans="1:4">
      <c r="A331" s="117" t="s">
        <v>1997</v>
      </c>
      <c r="B331" s="117">
        <v>2</v>
      </c>
      <c r="C331">
        <f>IF(COMANDA!$H$12&gt;1000,1,0)</f>
        <v>0</v>
      </c>
      <c r="D331">
        <f t="shared" si="5"/>
        <v>2</v>
      </c>
    </row>
    <row r="332" spans="1:4">
      <c r="A332" s="117" t="s">
        <v>2006</v>
      </c>
      <c r="B332" s="117">
        <v>2</v>
      </c>
      <c r="C332">
        <f>IF(COMANDA!$H$12&gt;1000,1,0)</f>
        <v>0</v>
      </c>
      <c r="D332">
        <f t="shared" si="5"/>
        <v>2</v>
      </c>
    </row>
    <row r="333" spans="1:4">
      <c r="A333" s="117" t="s">
        <v>2015</v>
      </c>
      <c r="B333" s="117">
        <v>2</v>
      </c>
      <c r="C333">
        <f>IF(COMANDA!$H$12&gt;1000,1,0)</f>
        <v>0</v>
      </c>
      <c r="D333">
        <f t="shared" si="5"/>
        <v>2</v>
      </c>
    </row>
    <row r="334" spans="1:4">
      <c r="A334" s="117" t="s">
        <v>2022</v>
      </c>
      <c r="B334" s="117">
        <v>2</v>
      </c>
      <c r="C334">
        <f>IF(COMANDA!$H$12&gt;1000,1,0)</f>
        <v>0</v>
      </c>
      <c r="D334">
        <f t="shared" si="5"/>
        <v>2</v>
      </c>
    </row>
    <row r="335" spans="1:4">
      <c r="A335" s="117" t="s">
        <v>2029</v>
      </c>
      <c r="B335" s="117">
        <v>2</v>
      </c>
      <c r="C335">
        <f>IF(COMANDA!$H$12&gt;1000,1,0)</f>
        <v>0</v>
      </c>
      <c r="D335">
        <f t="shared" si="5"/>
        <v>2</v>
      </c>
    </row>
    <row r="336" spans="1:4">
      <c r="A336" s="117" t="s">
        <v>2035</v>
      </c>
      <c r="B336" s="117">
        <v>2</v>
      </c>
      <c r="C336">
        <f>IF(COMANDA!$H$12&gt;1000,1,0)</f>
        <v>0</v>
      </c>
      <c r="D336">
        <f t="shared" si="5"/>
        <v>2</v>
      </c>
    </row>
    <row r="337" spans="1:4">
      <c r="A337" s="117" t="s">
        <v>1188</v>
      </c>
      <c r="B337" s="117">
        <v>2</v>
      </c>
      <c r="C337">
        <f>IF(COMANDA!$H$12&gt;1000,1,0)</f>
        <v>0</v>
      </c>
      <c r="D337">
        <f t="shared" si="5"/>
        <v>2</v>
      </c>
    </row>
    <row r="338" spans="1:4">
      <c r="A338" s="117" t="s">
        <v>2047</v>
      </c>
      <c r="B338" s="117">
        <v>2</v>
      </c>
      <c r="C338">
        <f>IF(COMANDA!$H$12&gt;1000,1,0)</f>
        <v>0</v>
      </c>
      <c r="D338">
        <f t="shared" si="5"/>
        <v>2</v>
      </c>
    </row>
    <row r="339" spans="1:4">
      <c r="A339" s="117" t="s">
        <v>2054</v>
      </c>
      <c r="B339" s="117">
        <v>2</v>
      </c>
      <c r="C339">
        <f>IF(COMANDA!$H$12&gt;1000,1,0)</f>
        <v>0</v>
      </c>
      <c r="D339">
        <f t="shared" si="5"/>
        <v>2</v>
      </c>
    </row>
    <row r="340" spans="1:4">
      <c r="A340" s="117" t="s">
        <v>2061</v>
      </c>
      <c r="B340" s="117">
        <v>2</v>
      </c>
      <c r="C340">
        <f>IF(COMANDA!$H$12&gt;1000,1,0)</f>
        <v>0</v>
      </c>
      <c r="D340">
        <f t="shared" si="5"/>
        <v>2</v>
      </c>
    </row>
    <row r="341" spans="1:4">
      <c r="A341" s="117" t="s">
        <v>2067</v>
      </c>
      <c r="B341" s="117">
        <v>2</v>
      </c>
      <c r="C341">
        <f>IF(COMANDA!$H$12&gt;1000,1,0)</f>
        <v>0</v>
      </c>
      <c r="D341">
        <f t="shared" si="5"/>
        <v>2</v>
      </c>
    </row>
    <row r="342" spans="1:4">
      <c r="A342" s="117" t="s">
        <v>2073</v>
      </c>
      <c r="B342" s="117">
        <v>2</v>
      </c>
      <c r="C342">
        <f>IF(COMANDA!$H$12&gt;1000,1,0)</f>
        <v>0</v>
      </c>
      <c r="D342">
        <f t="shared" si="5"/>
        <v>2</v>
      </c>
    </row>
    <row r="343" spans="1:4">
      <c r="A343" s="117" t="s">
        <v>2079</v>
      </c>
      <c r="B343" s="117">
        <v>2</v>
      </c>
      <c r="C343">
        <f>IF(COMANDA!$H$12&gt;1000,1,0)</f>
        <v>0</v>
      </c>
      <c r="D343">
        <f t="shared" si="5"/>
        <v>2</v>
      </c>
    </row>
    <row r="344" spans="1:4">
      <c r="A344" s="117" t="s">
        <v>2085</v>
      </c>
      <c r="B344" s="117">
        <v>2</v>
      </c>
      <c r="C344">
        <f>IF(COMANDA!$H$12&gt;1000,1,0)</f>
        <v>0</v>
      </c>
      <c r="D344">
        <f t="shared" si="5"/>
        <v>2</v>
      </c>
    </row>
    <row r="345" spans="1:4">
      <c r="A345" s="117" t="s">
        <v>2091</v>
      </c>
      <c r="B345" s="117">
        <v>2</v>
      </c>
      <c r="C345">
        <f>IF(COMANDA!$H$12&gt;1000,1,0)</f>
        <v>0</v>
      </c>
      <c r="D345">
        <f t="shared" si="5"/>
        <v>2</v>
      </c>
    </row>
    <row r="346" spans="1:4">
      <c r="A346" s="117" t="s">
        <v>2097</v>
      </c>
      <c r="B346" s="117">
        <v>2</v>
      </c>
      <c r="C346">
        <f>IF(COMANDA!$H$12&gt;1000,1,0)</f>
        <v>0</v>
      </c>
      <c r="D346">
        <f t="shared" si="5"/>
        <v>2</v>
      </c>
    </row>
    <row r="347" spans="1:4">
      <c r="A347" s="117" t="s">
        <v>1618</v>
      </c>
      <c r="B347" s="117">
        <v>2</v>
      </c>
      <c r="C347">
        <f>IF(COMANDA!$H$12&gt;1000,1,0)</f>
        <v>0</v>
      </c>
      <c r="D347">
        <f t="shared" si="5"/>
        <v>2</v>
      </c>
    </row>
    <row r="348" spans="1:4">
      <c r="A348" s="117" t="s">
        <v>2107</v>
      </c>
      <c r="B348" s="117">
        <v>2</v>
      </c>
      <c r="C348">
        <f>IF(COMANDA!$H$12&gt;1000,1,0)</f>
        <v>0</v>
      </c>
      <c r="D348">
        <f t="shared" si="5"/>
        <v>2</v>
      </c>
    </row>
    <row r="349" spans="1:4">
      <c r="A349" s="117" t="s">
        <v>2113</v>
      </c>
      <c r="B349" s="117">
        <v>2</v>
      </c>
      <c r="C349">
        <f>IF(COMANDA!$H$12&gt;1000,1,0)</f>
        <v>0</v>
      </c>
      <c r="D349">
        <f t="shared" si="5"/>
        <v>2</v>
      </c>
    </row>
    <row r="350" spans="1:4">
      <c r="A350" s="117" t="s">
        <v>2116</v>
      </c>
      <c r="B350" s="117">
        <v>2</v>
      </c>
      <c r="C350">
        <f>IF(COMANDA!$H$12&gt;1000,1,0)</f>
        <v>0</v>
      </c>
      <c r="D350">
        <f t="shared" si="5"/>
        <v>2</v>
      </c>
    </row>
    <row r="351" spans="1:4">
      <c r="A351" s="117" t="s">
        <v>2122</v>
      </c>
      <c r="B351" s="117">
        <v>2</v>
      </c>
      <c r="C351">
        <f>IF(COMANDA!$H$12&gt;1000,1,0)</f>
        <v>0</v>
      </c>
      <c r="D351">
        <f t="shared" si="5"/>
        <v>2</v>
      </c>
    </row>
    <row r="352" spans="1:4">
      <c r="A352" s="117" t="s">
        <v>2128</v>
      </c>
      <c r="B352" s="117">
        <v>2</v>
      </c>
      <c r="C352">
        <f>IF(COMANDA!$H$12&gt;1000,1,0)</f>
        <v>0</v>
      </c>
      <c r="D352">
        <f t="shared" si="5"/>
        <v>2</v>
      </c>
    </row>
    <row r="353" spans="1:4">
      <c r="A353" s="117" t="s">
        <v>2132</v>
      </c>
      <c r="B353" s="117">
        <v>2</v>
      </c>
      <c r="C353">
        <f>IF(COMANDA!$H$12&gt;1000,1,0)</f>
        <v>0</v>
      </c>
      <c r="D353">
        <f t="shared" si="5"/>
        <v>2</v>
      </c>
    </row>
    <row r="354" spans="1:4">
      <c r="A354" s="117" t="s">
        <v>2138</v>
      </c>
      <c r="B354" s="117">
        <v>2</v>
      </c>
      <c r="C354">
        <f>IF(COMANDA!$H$12&gt;1000,1,0)</f>
        <v>0</v>
      </c>
      <c r="D354">
        <f t="shared" si="5"/>
        <v>2</v>
      </c>
    </row>
    <row r="355" spans="1:4">
      <c r="A355" s="117" t="s">
        <v>2144</v>
      </c>
      <c r="B355" s="117">
        <v>2</v>
      </c>
      <c r="C355">
        <f>IF(COMANDA!$H$12&gt;1000,1,0)</f>
        <v>0</v>
      </c>
      <c r="D355">
        <f t="shared" si="5"/>
        <v>2</v>
      </c>
    </row>
    <row r="356" spans="1:4">
      <c r="A356" s="117" t="s">
        <v>2150</v>
      </c>
      <c r="B356" s="117">
        <v>2</v>
      </c>
      <c r="C356">
        <f>IF(COMANDA!$H$12&gt;1000,1,0)</f>
        <v>0</v>
      </c>
      <c r="D356">
        <f t="shared" si="5"/>
        <v>2</v>
      </c>
    </row>
    <row r="357" spans="1:4">
      <c r="A357" s="117" t="s">
        <v>2155</v>
      </c>
      <c r="B357" s="117">
        <v>2</v>
      </c>
      <c r="C357">
        <f>IF(COMANDA!$H$12&gt;1000,1,0)</f>
        <v>0</v>
      </c>
      <c r="D357">
        <f t="shared" si="5"/>
        <v>2</v>
      </c>
    </row>
    <row r="358" spans="1:4">
      <c r="A358" s="117" t="s">
        <v>2161</v>
      </c>
      <c r="B358" s="117">
        <v>2</v>
      </c>
      <c r="C358">
        <f>IF(COMANDA!$H$12&gt;1000,1,0)</f>
        <v>0</v>
      </c>
      <c r="D358">
        <f t="shared" si="5"/>
        <v>2</v>
      </c>
    </row>
    <row r="359" spans="1:4">
      <c r="A359" s="117" t="s">
        <v>2167</v>
      </c>
      <c r="B359" s="117">
        <v>2</v>
      </c>
      <c r="C359">
        <f>IF(COMANDA!$H$12&gt;1000,1,0)</f>
        <v>0</v>
      </c>
      <c r="D359">
        <f t="shared" si="5"/>
        <v>2</v>
      </c>
    </row>
    <row r="360" spans="1:4">
      <c r="A360" s="117" t="s">
        <v>2172</v>
      </c>
      <c r="B360" s="117">
        <v>2</v>
      </c>
      <c r="C360">
        <f>IF(COMANDA!$H$12&gt;1000,1,0)</f>
        <v>0</v>
      </c>
      <c r="D360">
        <f t="shared" si="5"/>
        <v>2</v>
      </c>
    </row>
    <row r="361" spans="1:4">
      <c r="A361" s="117" t="s">
        <v>2178</v>
      </c>
      <c r="B361" s="117">
        <v>2</v>
      </c>
      <c r="C361">
        <f>IF(COMANDA!$H$12&gt;1000,1,0)</f>
        <v>0</v>
      </c>
      <c r="D361">
        <f t="shared" si="5"/>
        <v>2</v>
      </c>
    </row>
    <row r="362" spans="1:4">
      <c r="A362" s="117" t="s">
        <v>2183</v>
      </c>
      <c r="B362" s="117">
        <v>2</v>
      </c>
      <c r="C362">
        <f>IF(COMANDA!$H$12&gt;1000,1,0)</f>
        <v>0</v>
      </c>
      <c r="D362">
        <f t="shared" si="5"/>
        <v>2</v>
      </c>
    </row>
    <row r="363" spans="1:4">
      <c r="A363" s="117" t="s">
        <v>2189</v>
      </c>
      <c r="B363" s="117">
        <v>2</v>
      </c>
      <c r="C363">
        <f>IF(COMANDA!$H$12&gt;1000,1,0)</f>
        <v>0</v>
      </c>
      <c r="D363">
        <f t="shared" si="5"/>
        <v>2</v>
      </c>
    </row>
    <row r="364" spans="1:4">
      <c r="A364" s="117" t="s">
        <v>974</v>
      </c>
      <c r="B364" s="117">
        <v>2</v>
      </c>
      <c r="C364">
        <f>IF(COMANDA!$H$12&gt;1000,1,0)</f>
        <v>0</v>
      </c>
      <c r="D364">
        <f t="shared" si="5"/>
        <v>2</v>
      </c>
    </row>
    <row r="365" spans="1:4">
      <c r="A365" s="117" t="s">
        <v>990</v>
      </c>
      <c r="B365" s="117">
        <v>2</v>
      </c>
      <c r="C365">
        <f>IF(COMANDA!$H$12&gt;1000,1,0)</f>
        <v>0</v>
      </c>
      <c r="D365">
        <f t="shared" si="5"/>
        <v>2</v>
      </c>
    </row>
    <row r="366" spans="1:4">
      <c r="A366" s="117" t="s">
        <v>1006</v>
      </c>
      <c r="B366" s="117">
        <v>2</v>
      </c>
      <c r="C366">
        <f>IF(COMANDA!$H$12&gt;1000,1,0)</f>
        <v>0</v>
      </c>
      <c r="D366">
        <f t="shared" si="5"/>
        <v>2</v>
      </c>
    </row>
    <row r="367" spans="1:4">
      <c r="A367" s="117" t="s">
        <v>1022</v>
      </c>
      <c r="B367" s="117">
        <v>2</v>
      </c>
      <c r="C367">
        <f>IF(COMANDA!$H$12&gt;1000,1,0)</f>
        <v>0</v>
      </c>
      <c r="D367">
        <f t="shared" si="5"/>
        <v>2</v>
      </c>
    </row>
    <row r="368" spans="1:4">
      <c r="A368" s="117" t="s">
        <v>1038</v>
      </c>
      <c r="B368" s="117">
        <v>2</v>
      </c>
      <c r="C368">
        <f>IF(COMANDA!$H$12&gt;1000,1,0)</f>
        <v>0</v>
      </c>
      <c r="D368">
        <f t="shared" si="5"/>
        <v>2</v>
      </c>
    </row>
    <row r="369" spans="1:4">
      <c r="A369" s="117" t="s">
        <v>1054</v>
      </c>
      <c r="B369" s="117">
        <v>2</v>
      </c>
      <c r="C369">
        <f>IF(COMANDA!$H$12&gt;1000,1,0)</f>
        <v>0</v>
      </c>
      <c r="D369">
        <f t="shared" si="5"/>
        <v>2</v>
      </c>
    </row>
    <row r="370" spans="1:4">
      <c r="A370" s="117" t="s">
        <v>1070</v>
      </c>
      <c r="B370" s="117">
        <v>2</v>
      </c>
      <c r="C370">
        <f>IF(COMANDA!$H$12&gt;1000,1,0)</f>
        <v>0</v>
      </c>
      <c r="D370">
        <f t="shared" si="5"/>
        <v>2</v>
      </c>
    </row>
    <row r="371" spans="1:4">
      <c r="A371" s="117" t="s">
        <v>1085</v>
      </c>
      <c r="B371" s="117">
        <v>2</v>
      </c>
      <c r="C371">
        <f>IF(COMANDA!$H$12&gt;1000,1,0)</f>
        <v>0</v>
      </c>
      <c r="D371">
        <f t="shared" si="5"/>
        <v>2</v>
      </c>
    </row>
    <row r="372" spans="1:4">
      <c r="A372" s="117" t="s">
        <v>1101</v>
      </c>
      <c r="B372" s="117">
        <v>2</v>
      </c>
      <c r="C372">
        <f>IF(COMANDA!$H$12&gt;1000,1,0)</f>
        <v>0</v>
      </c>
      <c r="D372">
        <f t="shared" si="5"/>
        <v>2</v>
      </c>
    </row>
    <row r="373" spans="1:4">
      <c r="A373" s="117" t="s">
        <v>1117</v>
      </c>
      <c r="B373" s="117">
        <v>2</v>
      </c>
      <c r="C373">
        <f>IF(COMANDA!$H$12&gt;1000,1,0)</f>
        <v>0</v>
      </c>
      <c r="D373">
        <f t="shared" si="5"/>
        <v>2</v>
      </c>
    </row>
    <row r="374" spans="1:4">
      <c r="A374" s="117" t="s">
        <v>1133</v>
      </c>
      <c r="B374" s="117">
        <v>2</v>
      </c>
      <c r="C374">
        <f>IF(COMANDA!$H$12&gt;1000,1,0)</f>
        <v>0</v>
      </c>
      <c r="D374">
        <f t="shared" si="5"/>
        <v>2</v>
      </c>
    </row>
    <row r="375" spans="1:4">
      <c r="A375" s="117" t="s">
        <v>1149</v>
      </c>
      <c r="B375" s="117">
        <v>2</v>
      </c>
      <c r="C375">
        <f>IF(COMANDA!$H$12&gt;1000,1,0)</f>
        <v>0</v>
      </c>
      <c r="D375">
        <f t="shared" si="5"/>
        <v>2</v>
      </c>
    </row>
    <row r="376" spans="1:4">
      <c r="A376" s="117" t="s">
        <v>1165</v>
      </c>
      <c r="B376" s="117">
        <v>2</v>
      </c>
      <c r="C376">
        <f>IF(COMANDA!$H$12&gt;1000,1,0)</f>
        <v>0</v>
      </c>
      <c r="D376">
        <f t="shared" si="5"/>
        <v>2</v>
      </c>
    </row>
    <row r="377" spans="1:4">
      <c r="A377" s="117" t="s">
        <v>1180</v>
      </c>
      <c r="B377" s="117">
        <v>2</v>
      </c>
      <c r="C377">
        <f>IF(COMANDA!$H$12&gt;1000,1,0)</f>
        <v>0</v>
      </c>
      <c r="D377">
        <f t="shared" si="5"/>
        <v>2</v>
      </c>
    </row>
    <row r="378" spans="1:4">
      <c r="A378" s="117" t="s">
        <v>1195</v>
      </c>
      <c r="B378" s="117">
        <v>2</v>
      </c>
      <c r="C378">
        <f>IF(COMANDA!$H$12&gt;1000,1,0)</f>
        <v>0</v>
      </c>
      <c r="D378">
        <f t="shared" si="5"/>
        <v>2</v>
      </c>
    </row>
    <row r="379" spans="1:4">
      <c r="A379" s="117" t="s">
        <v>1210</v>
      </c>
      <c r="B379" s="117">
        <v>2</v>
      </c>
      <c r="C379">
        <f>IF(COMANDA!$H$12&gt;1000,1,0)</f>
        <v>0</v>
      </c>
      <c r="D379">
        <f t="shared" si="5"/>
        <v>2</v>
      </c>
    </row>
    <row r="380" spans="1:4">
      <c r="A380" s="117" t="s">
        <v>1225</v>
      </c>
      <c r="B380" s="117">
        <v>2</v>
      </c>
      <c r="C380">
        <f>IF(COMANDA!$H$12&gt;1000,1,0)</f>
        <v>0</v>
      </c>
      <c r="D380">
        <f t="shared" si="5"/>
        <v>2</v>
      </c>
    </row>
    <row r="381" spans="1:4">
      <c r="A381" s="117" t="s">
        <v>1240</v>
      </c>
      <c r="B381" s="117">
        <v>2</v>
      </c>
      <c r="C381">
        <f>IF(COMANDA!$H$12&gt;1000,1,0)</f>
        <v>0</v>
      </c>
      <c r="D381">
        <f t="shared" si="5"/>
        <v>2</v>
      </c>
    </row>
    <row r="382" spans="1:4">
      <c r="A382" s="117" t="s">
        <v>1255</v>
      </c>
      <c r="B382" s="117">
        <v>2</v>
      </c>
      <c r="C382">
        <f>IF(COMANDA!$H$12&gt;1000,1,0)</f>
        <v>0</v>
      </c>
      <c r="D382">
        <f t="shared" si="5"/>
        <v>2</v>
      </c>
    </row>
    <row r="383" spans="1:4">
      <c r="A383" s="117" t="s">
        <v>1270</v>
      </c>
      <c r="B383" s="117">
        <v>2</v>
      </c>
      <c r="C383">
        <f>IF(COMANDA!$H$12&gt;1000,1,0)</f>
        <v>0</v>
      </c>
      <c r="D383">
        <f t="shared" si="5"/>
        <v>2</v>
      </c>
    </row>
    <row r="384" spans="1:4">
      <c r="A384" s="117" t="s">
        <v>1285</v>
      </c>
      <c r="B384" s="117">
        <v>2</v>
      </c>
      <c r="C384">
        <f>IF(COMANDA!$H$12&gt;1000,1,0)</f>
        <v>0</v>
      </c>
      <c r="D384">
        <f t="shared" si="5"/>
        <v>2</v>
      </c>
    </row>
    <row r="385" spans="1:4">
      <c r="A385" s="117" t="s">
        <v>1300</v>
      </c>
      <c r="B385" s="117">
        <v>2</v>
      </c>
      <c r="C385">
        <f>IF(COMANDA!$H$12&gt;1000,1,0)</f>
        <v>0</v>
      </c>
      <c r="D385">
        <f t="shared" si="5"/>
        <v>2</v>
      </c>
    </row>
    <row r="386" spans="1:4">
      <c r="A386" s="117" t="s">
        <v>1315</v>
      </c>
      <c r="B386" s="117">
        <v>2</v>
      </c>
      <c r="C386">
        <f>IF(COMANDA!$H$12&gt;1000,1,0)</f>
        <v>0</v>
      </c>
      <c r="D386">
        <f t="shared" si="5"/>
        <v>2</v>
      </c>
    </row>
    <row r="387" spans="1:4">
      <c r="A387" s="117" t="s">
        <v>1330</v>
      </c>
      <c r="B387" s="117">
        <v>2</v>
      </c>
      <c r="C387">
        <f>IF(COMANDA!$H$12&gt;1000,1,0)</f>
        <v>0</v>
      </c>
      <c r="D387">
        <f t="shared" si="5"/>
        <v>2</v>
      </c>
    </row>
    <row r="388" spans="1:4">
      <c r="A388" s="117" t="s">
        <v>1344</v>
      </c>
      <c r="B388" s="117">
        <v>2</v>
      </c>
      <c r="C388">
        <f>IF(COMANDA!$H$12&gt;1000,1,0)</f>
        <v>0</v>
      </c>
      <c r="D388">
        <f t="shared" si="5"/>
        <v>2</v>
      </c>
    </row>
    <row r="389" spans="1:4">
      <c r="A389" s="117" t="s">
        <v>1359</v>
      </c>
      <c r="B389" s="117">
        <v>2</v>
      </c>
      <c r="C389">
        <f>IF(COMANDA!$H$12&gt;1000,1,0)</f>
        <v>0</v>
      </c>
      <c r="D389">
        <f t="shared" ref="D389:D452" si="6">SUM(B389+C389)</f>
        <v>2</v>
      </c>
    </row>
    <row r="390" spans="1:4">
      <c r="A390" s="117" t="s">
        <v>1374</v>
      </c>
      <c r="B390" s="117">
        <v>2</v>
      </c>
      <c r="C390">
        <f>IF(COMANDA!$H$12&gt;1000,1,0)</f>
        <v>0</v>
      </c>
      <c r="D390">
        <f t="shared" si="6"/>
        <v>2</v>
      </c>
    </row>
    <row r="391" spans="1:4">
      <c r="A391" s="117" t="s">
        <v>1389</v>
      </c>
      <c r="B391" s="117">
        <v>2</v>
      </c>
      <c r="C391">
        <f>IF(COMANDA!$H$12&gt;1000,1,0)</f>
        <v>0</v>
      </c>
      <c r="D391">
        <f t="shared" si="6"/>
        <v>2</v>
      </c>
    </row>
    <row r="392" spans="1:4">
      <c r="A392" s="117" t="s">
        <v>1404</v>
      </c>
      <c r="B392" s="117">
        <v>2</v>
      </c>
      <c r="C392">
        <f>IF(COMANDA!$H$12&gt;1000,1,0)</f>
        <v>0</v>
      </c>
      <c r="D392">
        <f t="shared" si="6"/>
        <v>2</v>
      </c>
    </row>
    <row r="393" spans="1:4">
      <c r="A393" s="117" t="s">
        <v>1419</v>
      </c>
      <c r="B393" s="117">
        <v>2</v>
      </c>
      <c r="C393">
        <f>IF(COMANDA!$H$12&gt;1000,1,0)</f>
        <v>0</v>
      </c>
      <c r="D393">
        <f t="shared" si="6"/>
        <v>2</v>
      </c>
    </row>
    <row r="394" spans="1:4">
      <c r="A394" s="117" t="s">
        <v>1434</v>
      </c>
      <c r="B394" s="117">
        <v>2</v>
      </c>
      <c r="C394">
        <f>IF(COMANDA!$H$12&gt;1000,1,0)</f>
        <v>0</v>
      </c>
      <c r="D394">
        <f t="shared" si="6"/>
        <v>2</v>
      </c>
    </row>
    <row r="395" spans="1:4">
      <c r="A395" s="117" t="s">
        <v>1448</v>
      </c>
      <c r="B395" s="117">
        <v>2</v>
      </c>
      <c r="C395">
        <f>IF(COMANDA!$H$12&gt;1000,1,0)</f>
        <v>0</v>
      </c>
      <c r="D395">
        <f t="shared" si="6"/>
        <v>2</v>
      </c>
    </row>
    <row r="396" spans="1:4">
      <c r="A396" s="117" t="s">
        <v>1463</v>
      </c>
      <c r="B396" s="117">
        <v>2</v>
      </c>
      <c r="C396">
        <f>IF(COMANDA!$H$12&gt;1000,1,0)</f>
        <v>0</v>
      </c>
      <c r="D396">
        <f t="shared" si="6"/>
        <v>2</v>
      </c>
    </row>
    <row r="397" spans="1:4">
      <c r="A397" s="117" t="s">
        <v>1478</v>
      </c>
      <c r="B397" s="117">
        <v>2</v>
      </c>
      <c r="C397">
        <f>IF(COMANDA!$H$12&gt;1000,1,0)</f>
        <v>0</v>
      </c>
      <c r="D397">
        <f t="shared" si="6"/>
        <v>2</v>
      </c>
    </row>
    <row r="398" spans="1:4">
      <c r="A398" s="117" t="s">
        <v>1493</v>
      </c>
      <c r="B398" s="117">
        <v>2</v>
      </c>
      <c r="C398">
        <f>IF(COMANDA!$H$12&gt;1000,1,0)</f>
        <v>0</v>
      </c>
      <c r="D398">
        <f t="shared" si="6"/>
        <v>2</v>
      </c>
    </row>
    <row r="399" spans="1:4">
      <c r="A399" s="117" t="s">
        <v>1508</v>
      </c>
      <c r="B399" s="117">
        <v>2</v>
      </c>
      <c r="C399">
        <f>IF(COMANDA!$H$12&gt;1000,1,0)</f>
        <v>0</v>
      </c>
      <c r="D399">
        <f t="shared" si="6"/>
        <v>2</v>
      </c>
    </row>
    <row r="400" spans="1:4">
      <c r="A400" s="117" t="s">
        <v>1522</v>
      </c>
      <c r="B400" s="117">
        <v>2</v>
      </c>
      <c r="C400">
        <f>IF(COMANDA!$H$12&gt;1000,1,0)</f>
        <v>0</v>
      </c>
      <c r="D400">
        <f t="shared" si="6"/>
        <v>2</v>
      </c>
    </row>
    <row r="401" spans="1:4">
      <c r="A401" s="117" t="s">
        <v>1537</v>
      </c>
      <c r="B401" s="117">
        <v>2</v>
      </c>
      <c r="C401">
        <f>IF(COMANDA!$H$12&gt;1000,1,0)</f>
        <v>0</v>
      </c>
      <c r="D401">
        <f t="shared" si="6"/>
        <v>2</v>
      </c>
    </row>
    <row r="402" spans="1:4">
      <c r="A402" s="117" t="s">
        <v>1551</v>
      </c>
      <c r="B402" s="117">
        <v>2</v>
      </c>
      <c r="C402">
        <f>IF(COMANDA!$H$12&gt;1000,1,0)</f>
        <v>0</v>
      </c>
      <c r="D402">
        <f t="shared" si="6"/>
        <v>2</v>
      </c>
    </row>
    <row r="403" spans="1:4">
      <c r="A403" s="117" t="s">
        <v>1566</v>
      </c>
      <c r="B403" s="117">
        <v>2</v>
      </c>
      <c r="C403">
        <f>IF(COMANDA!$H$12&gt;1000,1,0)</f>
        <v>0</v>
      </c>
      <c r="D403">
        <f t="shared" si="6"/>
        <v>2</v>
      </c>
    </row>
    <row r="404" spans="1:4">
      <c r="A404" s="117" t="s">
        <v>1581</v>
      </c>
      <c r="B404" s="117">
        <v>2</v>
      </c>
      <c r="C404">
        <f>IF(COMANDA!$H$12&gt;1000,1,0)</f>
        <v>0</v>
      </c>
      <c r="D404">
        <f t="shared" si="6"/>
        <v>2</v>
      </c>
    </row>
    <row r="405" spans="1:4">
      <c r="A405" s="117" t="s">
        <v>1596</v>
      </c>
      <c r="B405" s="117">
        <v>2</v>
      </c>
      <c r="C405">
        <f>IF(COMANDA!$H$12&gt;1000,1,0)</f>
        <v>0</v>
      </c>
      <c r="D405">
        <f t="shared" si="6"/>
        <v>2</v>
      </c>
    </row>
    <row r="406" spans="1:4">
      <c r="A406" s="117" t="s">
        <v>1610</v>
      </c>
      <c r="B406" s="117">
        <v>2</v>
      </c>
      <c r="C406">
        <f>IF(COMANDA!$H$12&gt;1000,1,0)</f>
        <v>0</v>
      </c>
      <c r="D406">
        <f t="shared" si="6"/>
        <v>2</v>
      </c>
    </row>
    <row r="407" spans="1:4">
      <c r="A407" s="117" t="s">
        <v>1624</v>
      </c>
      <c r="B407" s="117">
        <v>2</v>
      </c>
      <c r="C407">
        <f>IF(COMANDA!$H$12&gt;1000,1,0)</f>
        <v>0</v>
      </c>
      <c r="D407">
        <f t="shared" si="6"/>
        <v>2</v>
      </c>
    </row>
    <row r="408" spans="1:4">
      <c r="A408" s="117" t="s">
        <v>1638</v>
      </c>
      <c r="B408" s="117">
        <v>2</v>
      </c>
      <c r="C408">
        <f>IF(COMANDA!$H$12&gt;1000,1,0)</f>
        <v>0</v>
      </c>
      <c r="D408">
        <f t="shared" si="6"/>
        <v>2</v>
      </c>
    </row>
    <row r="409" spans="1:4">
      <c r="A409" s="117" t="s">
        <v>1652</v>
      </c>
      <c r="B409" s="117">
        <v>2</v>
      </c>
      <c r="C409">
        <f>IF(COMANDA!$H$12&gt;1000,1,0)</f>
        <v>0</v>
      </c>
      <c r="D409">
        <f t="shared" si="6"/>
        <v>2</v>
      </c>
    </row>
    <row r="410" spans="1:4">
      <c r="A410" s="117" t="s">
        <v>1665</v>
      </c>
      <c r="B410" s="117">
        <v>2</v>
      </c>
      <c r="C410">
        <f>IF(COMANDA!$H$12&gt;1000,1,0)</f>
        <v>0</v>
      </c>
      <c r="D410">
        <f t="shared" si="6"/>
        <v>2</v>
      </c>
    </row>
    <row r="411" spans="1:4">
      <c r="A411" s="117" t="s">
        <v>1679</v>
      </c>
      <c r="B411" s="117">
        <v>2</v>
      </c>
      <c r="C411">
        <f>IF(COMANDA!$H$12&gt;1000,1,0)</f>
        <v>0</v>
      </c>
      <c r="D411">
        <f t="shared" si="6"/>
        <v>2</v>
      </c>
    </row>
    <row r="412" spans="1:4">
      <c r="A412" s="117" t="s">
        <v>1693</v>
      </c>
      <c r="B412" s="117">
        <v>2</v>
      </c>
      <c r="C412">
        <f>IF(COMANDA!$H$12&gt;1000,1,0)</f>
        <v>0</v>
      </c>
      <c r="D412">
        <f t="shared" si="6"/>
        <v>2</v>
      </c>
    </row>
    <row r="413" spans="1:4">
      <c r="A413" s="117" t="s">
        <v>1706</v>
      </c>
      <c r="B413" s="117">
        <v>2</v>
      </c>
      <c r="C413">
        <f>IF(COMANDA!$H$12&gt;1000,1,0)</f>
        <v>0</v>
      </c>
      <c r="D413">
        <f t="shared" si="6"/>
        <v>2</v>
      </c>
    </row>
    <row r="414" spans="1:4">
      <c r="A414" s="117" t="s">
        <v>1720</v>
      </c>
      <c r="B414" s="117">
        <v>2</v>
      </c>
      <c r="C414">
        <f>IF(COMANDA!$H$12&gt;1000,1,0)</f>
        <v>0</v>
      </c>
      <c r="D414">
        <f t="shared" si="6"/>
        <v>2</v>
      </c>
    </row>
    <row r="415" spans="1:4">
      <c r="A415" s="117" t="s">
        <v>1733</v>
      </c>
      <c r="B415" s="117">
        <v>2</v>
      </c>
      <c r="C415">
        <f>IF(COMANDA!$H$12&gt;1000,1,0)</f>
        <v>0</v>
      </c>
      <c r="D415">
        <f t="shared" si="6"/>
        <v>2</v>
      </c>
    </row>
    <row r="416" spans="1:4">
      <c r="A416" s="117" t="s">
        <v>1747</v>
      </c>
      <c r="B416" s="117">
        <v>2</v>
      </c>
      <c r="C416">
        <f>IF(COMANDA!$H$12&gt;1000,1,0)</f>
        <v>0</v>
      </c>
      <c r="D416">
        <f t="shared" si="6"/>
        <v>2</v>
      </c>
    </row>
    <row r="417" spans="1:4">
      <c r="A417" s="117" t="s">
        <v>1760</v>
      </c>
      <c r="B417" s="117">
        <v>2</v>
      </c>
      <c r="C417">
        <f>IF(COMANDA!$H$12&gt;1000,1,0)</f>
        <v>0</v>
      </c>
      <c r="D417">
        <f t="shared" si="6"/>
        <v>2</v>
      </c>
    </row>
    <row r="418" spans="1:4">
      <c r="A418" s="117" t="s">
        <v>1773</v>
      </c>
      <c r="B418" s="117">
        <v>2</v>
      </c>
      <c r="C418">
        <f>IF(COMANDA!$H$12&gt;1000,1,0)</f>
        <v>0</v>
      </c>
      <c r="D418">
        <f t="shared" si="6"/>
        <v>2</v>
      </c>
    </row>
    <row r="419" spans="1:4">
      <c r="A419" s="117" t="s">
        <v>1786</v>
      </c>
      <c r="B419" s="117">
        <v>2</v>
      </c>
      <c r="C419">
        <f>IF(COMANDA!$H$12&gt;1000,1,0)</f>
        <v>0</v>
      </c>
      <c r="D419">
        <f t="shared" si="6"/>
        <v>2</v>
      </c>
    </row>
    <row r="420" spans="1:4">
      <c r="A420" s="117" t="s">
        <v>1798</v>
      </c>
      <c r="B420" s="117">
        <v>2</v>
      </c>
      <c r="C420">
        <f>IF(COMANDA!$H$12&gt;1000,1,0)</f>
        <v>0</v>
      </c>
      <c r="D420">
        <f t="shared" si="6"/>
        <v>2</v>
      </c>
    </row>
    <row r="421" spans="1:4">
      <c r="A421" s="117" t="s">
        <v>1808</v>
      </c>
      <c r="B421" s="117">
        <v>2</v>
      </c>
      <c r="C421">
        <f>IF(COMANDA!$H$12&gt;1000,1,0)</f>
        <v>0</v>
      </c>
      <c r="D421">
        <f t="shared" si="6"/>
        <v>2</v>
      </c>
    </row>
    <row r="422" spans="1:4">
      <c r="A422" s="117" t="s">
        <v>1818</v>
      </c>
      <c r="B422" s="117">
        <v>2</v>
      </c>
      <c r="C422">
        <f>IF(COMANDA!$H$12&gt;1000,1,0)</f>
        <v>0</v>
      </c>
      <c r="D422">
        <f t="shared" si="6"/>
        <v>2</v>
      </c>
    </row>
    <row r="423" spans="1:4">
      <c r="A423" s="117" t="s">
        <v>1828</v>
      </c>
      <c r="B423" s="117">
        <v>2</v>
      </c>
      <c r="C423">
        <f>IF(COMANDA!$H$12&gt;1000,1,0)</f>
        <v>0</v>
      </c>
      <c r="D423">
        <f t="shared" si="6"/>
        <v>2</v>
      </c>
    </row>
    <row r="424" spans="1:4">
      <c r="A424" s="117" t="s">
        <v>1839</v>
      </c>
      <c r="B424" s="117">
        <v>2</v>
      </c>
      <c r="C424">
        <f>IF(COMANDA!$H$12&gt;1000,1,0)</f>
        <v>0</v>
      </c>
      <c r="D424">
        <f t="shared" si="6"/>
        <v>2</v>
      </c>
    </row>
    <row r="425" spans="1:4">
      <c r="A425" s="117" t="s">
        <v>1850</v>
      </c>
      <c r="B425" s="117">
        <v>2</v>
      </c>
      <c r="C425">
        <f>IF(COMANDA!$H$12&gt;1000,1,0)</f>
        <v>0</v>
      </c>
      <c r="D425">
        <f t="shared" si="6"/>
        <v>2</v>
      </c>
    </row>
    <row r="426" spans="1:4">
      <c r="A426" s="117" t="s">
        <v>1860</v>
      </c>
      <c r="B426" s="117">
        <v>2</v>
      </c>
      <c r="C426">
        <f>IF(COMANDA!$H$12&gt;1000,1,0)</f>
        <v>0</v>
      </c>
      <c r="D426">
        <f t="shared" si="6"/>
        <v>2</v>
      </c>
    </row>
    <row r="427" spans="1:4">
      <c r="A427" s="117" t="s">
        <v>1869</v>
      </c>
      <c r="B427" s="117">
        <v>2</v>
      </c>
      <c r="C427">
        <f>IF(COMANDA!$H$12&gt;1000,1,0)</f>
        <v>0</v>
      </c>
      <c r="D427">
        <f t="shared" si="6"/>
        <v>2</v>
      </c>
    </row>
    <row r="428" spans="1:4">
      <c r="A428" s="115" t="s">
        <v>959</v>
      </c>
      <c r="B428" s="117">
        <v>2</v>
      </c>
      <c r="C428">
        <f>IF(COMANDA!$H$12&gt;1000,1,0)</f>
        <v>0</v>
      </c>
      <c r="D428">
        <f t="shared" si="6"/>
        <v>2</v>
      </c>
    </row>
    <row r="429" spans="1:4">
      <c r="A429" s="117" t="s">
        <v>975</v>
      </c>
      <c r="B429" s="117">
        <v>2</v>
      </c>
      <c r="C429">
        <f>IF(COMANDA!$H$12&gt;1000,1,0)</f>
        <v>0</v>
      </c>
      <c r="D429">
        <f t="shared" si="6"/>
        <v>2</v>
      </c>
    </row>
    <row r="430" spans="1:4">
      <c r="A430" s="117" t="s">
        <v>991</v>
      </c>
      <c r="B430" s="117">
        <v>2</v>
      </c>
      <c r="C430">
        <f>IF(COMANDA!$H$12&gt;1000,1,0)</f>
        <v>0</v>
      </c>
      <c r="D430">
        <f t="shared" si="6"/>
        <v>2</v>
      </c>
    </row>
    <row r="431" spans="1:4">
      <c r="A431" s="117" t="s">
        <v>1007</v>
      </c>
      <c r="B431" s="117">
        <v>2</v>
      </c>
      <c r="C431">
        <f>IF(COMANDA!$H$12&gt;1000,1,0)</f>
        <v>0</v>
      </c>
      <c r="D431">
        <f t="shared" si="6"/>
        <v>2</v>
      </c>
    </row>
    <row r="432" spans="1:4">
      <c r="A432" s="117" t="s">
        <v>1023</v>
      </c>
      <c r="B432" s="117">
        <v>2</v>
      </c>
      <c r="C432">
        <f>IF(COMANDA!$H$12&gt;1000,1,0)</f>
        <v>0</v>
      </c>
      <c r="D432">
        <f t="shared" si="6"/>
        <v>2</v>
      </c>
    </row>
    <row r="433" spans="1:4">
      <c r="A433" s="117" t="s">
        <v>1039</v>
      </c>
      <c r="B433" s="117">
        <v>2</v>
      </c>
      <c r="C433">
        <f>IF(COMANDA!$H$12&gt;1000,1,0)</f>
        <v>0</v>
      </c>
      <c r="D433">
        <f t="shared" si="6"/>
        <v>2</v>
      </c>
    </row>
    <row r="434" spans="1:4">
      <c r="A434" s="117" t="s">
        <v>1055</v>
      </c>
      <c r="B434" s="117">
        <v>2</v>
      </c>
      <c r="C434">
        <f>IF(COMANDA!$H$12&gt;1000,1,0)</f>
        <v>0</v>
      </c>
      <c r="D434">
        <f t="shared" si="6"/>
        <v>2</v>
      </c>
    </row>
    <row r="435" spans="1:4">
      <c r="A435" s="117" t="s">
        <v>1071</v>
      </c>
      <c r="B435" s="117">
        <v>2</v>
      </c>
      <c r="C435">
        <f>IF(COMANDA!$H$12&gt;1000,1,0)</f>
        <v>0</v>
      </c>
      <c r="D435">
        <f t="shared" si="6"/>
        <v>2</v>
      </c>
    </row>
    <row r="436" spans="1:4">
      <c r="A436" s="117" t="s">
        <v>1086</v>
      </c>
      <c r="B436" s="117">
        <v>2</v>
      </c>
      <c r="C436">
        <f>IF(COMANDA!$H$12&gt;1000,1,0)</f>
        <v>0</v>
      </c>
      <c r="D436">
        <f t="shared" si="6"/>
        <v>2</v>
      </c>
    </row>
    <row r="437" spans="1:4">
      <c r="A437" s="117" t="s">
        <v>1102</v>
      </c>
      <c r="B437" s="117">
        <v>2</v>
      </c>
      <c r="C437">
        <f>IF(COMANDA!$H$12&gt;1000,1,0)</f>
        <v>0</v>
      </c>
      <c r="D437">
        <f t="shared" si="6"/>
        <v>2</v>
      </c>
    </row>
    <row r="438" spans="1:4">
      <c r="A438" s="117" t="s">
        <v>1118</v>
      </c>
      <c r="B438" s="117">
        <v>2</v>
      </c>
      <c r="C438">
        <f>IF(COMANDA!$H$12&gt;1000,1,0)</f>
        <v>0</v>
      </c>
      <c r="D438">
        <f t="shared" si="6"/>
        <v>2</v>
      </c>
    </row>
    <row r="439" spans="1:4">
      <c r="A439" s="117" t="s">
        <v>1134</v>
      </c>
      <c r="B439" s="117">
        <v>2</v>
      </c>
      <c r="C439">
        <f>IF(COMANDA!$H$12&gt;1000,1,0)</f>
        <v>0</v>
      </c>
      <c r="D439">
        <f t="shared" si="6"/>
        <v>2</v>
      </c>
    </row>
    <row r="440" spans="1:4">
      <c r="A440" s="117" t="s">
        <v>1150</v>
      </c>
      <c r="B440" s="117">
        <v>2</v>
      </c>
      <c r="C440">
        <f>IF(COMANDA!$H$12&gt;1000,1,0)</f>
        <v>0</v>
      </c>
      <c r="D440">
        <f t="shared" si="6"/>
        <v>2</v>
      </c>
    </row>
    <row r="441" spans="1:4">
      <c r="A441" s="117" t="s">
        <v>1166</v>
      </c>
      <c r="B441" s="117">
        <v>2</v>
      </c>
      <c r="C441">
        <f>IF(COMANDA!$H$12&gt;1000,1,0)</f>
        <v>0</v>
      </c>
      <c r="D441">
        <f t="shared" si="6"/>
        <v>2</v>
      </c>
    </row>
    <row r="442" spans="1:4">
      <c r="A442" s="117" t="s">
        <v>1181</v>
      </c>
      <c r="B442" s="117">
        <v>2</v>
      </c>
      <c r="C442">
        <f>IF(COMANDA!$H$12&gt;1000,1,0)</f>
        <v>0</v>
      </c>
      <c r="D442">
        <f t="shared" si="6"/>
        <v>2</v>
      </c>
    </row>
    <row r="443" spans="1:4">
      <c r="A443" s="117" t="s">
        <v>1196</v>
      </c>
      <c r="B443" s="117">
        <v>2</v>
      </c>
      <c r="C443">
        <f>IF(COMANDA!$H$12&gt;1000,1,0)</f>
        <v>0</v>
      </c>
      <c r="D443">
        <f t="shared" si="6"/>
        <v>2</v>
      </c>
    </row>
    <row r="444" spans="1:4">
      <c r="A444" s="117" t="s">
        <v>1211</v>
      </c>
      <c r="B444" s="117">
        <v>2</v>
      </c>
      <c r="C444">
        <f>IF(COMANDA!$H$12&gt;1000,1,0)</f>
        <v>0</v>
      </c>
      <c r="D444">
        <f t="shared" si="6"/>
        <v>2</v>
      </c>
    </row>
    <row r="445" spans="1:4">
      <c r="A445" s="117" t="s">
        <v>1226</v>
      </c>
      <c r="B445" s="117">
        <v>2</v>
      </c>
      <c r="C445">
        <f>IF(COMANDA!$H$12&gt;1000,1,0)</f>
        <v>0</v>
      </c>
      <c r="D445">
        <f t="shared" si="6"/>
        <v>2</v>
      </c>
    </row>
    <row r="446" spans="1:4">
      <c r="A446" s="117" t="s">
        <v>1241</v>
      </c>
      <c r="B446" s="117">
        <v>2</v>
      </c>
      <c r="C446">
        <f>IF(COMANDA!$H$12&gt;1000,1,0)</f>
        <v>0</v>
      </c>
      <c r="D446">
        <f t="shared" si="6"/>
        <v>2</v>
      </c>
    </row>
    <row r="447" spans="1:4">
      <c r="A447" s="117" t="s">
        <v>1256</v>
      </c>
      <c r="B447" s="117">
        <v>2</v>
      </c>
      <c r="C447">
        <f>IF(COMANDA!$H$12&gt;1000,1,0)</f>
        <v>0</v>
      </c>
      <c r="D447">
        <f t="shared" si="6"/>
        <v>2</v>
      </c>
    </row>
    <row r="448" spans="1:4">
      <c r="A448" s="117" t="s">
        <v>1271</v>
      </c>
      <c r="B448" s="117">
        <v>2</v>
      </c>
      <c r="C448">
        <f>IF(COMANDA!$H$12&gt;1000,1,0)</f>
        <v>0</v>
      </c>
      <c r="D448">
        <f t="shared" si="6"/>
        <v>2</v>
      </c>
    </row>
    <row r="449" spans="1:4">
      <c r="A449" s="117" t="s">
        <v>1286</v>
      </c>
      <c r="B449" s="117">
        <v>2</v>
      </c>
      <c r="C449">
        <f>IF(COMANDA!$H$12&gt;1000,1,0)</f>
        <v>0</v>
      </c>
      <c r="D449">
        <f t="shared" si="6"/>
        <v>2</v>
      </c>
    </row>
    <row r="450" spans="1:4">
      <c r="A450" s="117" t="s">
        <v>1301</v>
      </c>
      <c r="B450" s="117">
        <v>2</v>
      </c>
      <c r="C450">
        <f>IF(COMANDA!$H$12&gt;1000,1,0)</f>
        <v>0</v>
      </c>
      <c r="D450">
        <f t="shared" si="6"/>
        <v>2</v>
      </c>
    </row>
    <row r="451" spans="1:4">
      <c r="A451" s="117" t="s">
        <v>1316</v>
      </c>
      <c r="B451" s="117">
        <v>2</v>
      </c>
      <c r="C451">
        <f>IF(COMANDA!$H$12&gt;1000,1,0)</f>
        <v>0</v>
      </c>
      <c r="D451">
        <f t="shared" si="6"/>
        <v>2</v>
      </c>
    </row>
    <row r="452" spans="1:4">
      <c r="A452" s="117" t="s">
        <v>1331</v>
      </c>
      <c r="B452" s="117">
        <v>2</v>
      </c>
      <c r="C452">
        <f>IF(COMANDA!$H$12&gt;1000,1,0)</f>
        <v>0</v>
      </c>
      <c r="D452">
        <f t="shared" si="6"/>
        <v>2</v>
      </c>
    </row>
    <row r="453" spans="1:4">
      <c r="A453" s="117" t="s">
        <v>1345</v>
      </c>
      <c r="B453" s="117">
        <v>2</v>
      </c>
      <c r="C453">
        <f>IF(COMANDA!$H$12&gt;1000,1,0)</f>
        <v>0</v>
      </c>
      <c r="D453">
        <f t="shared" ref="D453:D516" si="7">SUM(B453+C453)</f>
        <v>2</v>
      </c>
    </row>
    <row r="454" spans="1:4">
      <c r="A454" s="117" t="s">
        <v>1360</v>
      </c>
      <c r="B454" s="117">
        <v>2</v>
      </c>
      <c r="C454">
        <f>IF(COMANDA!$H$12&gt;1000,1,0)</f>
        <v>0</v>
      </c>
      <c r="D454">
        <f t="shared" si="7"/>
        <v>2</v>
      </c>
    </row>
    <row r="455" spans="1:4">
      <c r="A455" s="117" t="s">
        <v>1375</v>
      </c>
      <c r="B455" s="117">
        <v>2</v>
      </c>
      <c r="C455">
        <f>IF(COMANDA!$H$12&gt;1000,1,0)</f>
        <v>0</v>
      </c>
      <c r="D455">
        <f t="shared" si="7"/>
        <v>2</v>
      </c>
    </row>
    <row r="456" spans="1:4">
      <c r="A456" s="117" t="s">
        <v>1390</v>
      </c>
      <c r="B456" s="117">
        <v>2</v>
      </c>
      <c r="C456">
        <f>IF(COMANDA!$H$12&gt;1000,1,0)</f>
        <v>0</v>
      </c>
      <c r="D456">
        <f t="shared" si="7"/>
        <v>2</v>
      </c>
    </row>
    <row r="457" spans="1:4">
      <c r="A457" s="117" t="s">
        <v>1405</v>
      </c>
      <c r="B457" s="117">
        <v>2</v>
      </c>
      <c r="C457">
        <f>IF(COMANDA!$H$12&gt;1000,1,0)</f>
        <v>0</v>
      </c>
      <c r="D457">
        <f t="shared" si="7"/>
        <v>2</v>
      </c>
    </row>
    <row r="458" spans="1:4">
      <c r="A458" s="117" t="s">
        <v>1420</v>
      </c>
      <c r="B458" s="117">
        <v>2</v>
      </c>
      <c r="C458">
        <f>IF(COMANDA!$H$12&gt;1000,1,0)</f>
        <v>0</v>
      </c>
      <c r="D458">
        <f t="shared" si="7"/>
        <v>2</v>
      </c>
    </row>
    <row r="459" spans="1:4">
      <c r="A459" s="117" t="s">
        <v>1435</v>
      </c>
      <c r="B459" s="117">
        <v>2</v>
      </c>
      <c r="C459">
        <f>IF(COMANDA!$H$12&gt;1000,1,0)</f>
        <v>0</v>
      </c>
      <c r="D459">
        <f t="shared" si="7"/>
        <v>2</v>
      </c>
    </row>
    <row r="460" spans="1:4">
      <c r="A460" s="117" t="s">
        <v>1449</v>
      </c>
      <c r="B460" s="117">
        <v>2</v>
      </c>
      <c r="C460">
        <f>IF(COMANDA!$H$12&gt;1000,1,0)</f>
        <v>0</v>
      </c>
      <c r="D460">
        <f t="shared" si="7"/>
        <v>2</v>
      </c>
    </row>
    <row r="461" spans="1:4">
      <c r="A461" s="117" t="s">
        <v>1464</v>
      </c>
      <c r="B461" s="117">
        <v>2</v>
      </c>
      <c r="C461">
        <f>IF(COMANDA!$H$12&gt;1000,1,0)</f>
        <v>0</v>
      </c>
      <c r="D461">
        <f t="shared" si="7"/>
        <v>2</v>
      </c>
    </row>
    <row r="462" spans="1:4">
      <c r="A462" s="117" t="s">
        <v>1479</v>
      </c>
      <c r="B462" s="117">
        <v>2</v>
      </c>
      <c r="C462">
        <f>IF(COMANDA!$H$12&gt;1000,1,0)</f>
        <v>0</v>
      </c>
      <c r="D462">
        <f t="shared" si="7"/>
        <v>2</v>
      </c>
    </row>
    <row r="463" spans="1:4">
      <c r="A463" s="117" t="s">
        <v>1494</v>
      </c>
      <c r="B463" s="117">
        <v>2</v>
      </c>
      <c r="C463">
        <f>IF(COMANDA!$H$12&gt;1000,1,0)</f>
        <v>0</v>
      </c>
      <c r="D463">
        <f t="shared" si="7"/>
        <v>2</v>
      </c>
    </row>
    <row r="464" spans="1:4">
      <c r="A464" s="117" t="s">
        <v>1509</v>
      </c>
      <c r="B464" s="117">
        <v>2</v>
      </c>
      <c r="C464">
        <f>IF(COMANDA!$H$12&gt;1000,1,0)</f>
        <v>0</v>
      </c>
      <c r="D464">
        <f t="shared" si="7"/>
        <v>2</v>
      </c>
    </row>
    <row r="465" spans="1:4">
      <c r="A465" s="117" t="s">
        <v>1523</v>
      </c>
      <c r="B465" s="117">
        <v>2</v>
      </c>
      <c r="C465">
        <f>IF(COMANDA!$H$12&gt;1000,1,0)</f>
        <v>0</v>
      </c>
      <c r="D465">
        <f t="shared" si="7"/>
        <v>2</v>
      </c>
    </row>
    <row r="466" spans="1:4">
      <c r="A466" s="117" t="s">
        <v>1538</v>
      </c>
      <c r="B466" s="117">
        <v>2</v>
      </c>
      <c r="C466">
        <f>IF(COMANDA!$H$12&gt;1000,1,0)</f>
        <v>0</v>
      </c>
      <c r="D466">
        <f t="shared" si="7"/>
        <v>2</v>
      </c>
    </row>
    <row r="467" spans="1:4">
      <c r="A467" s="117" t="s">
        <v>1552</v>
      </c>
      <c r="B467" s="117">
        <v>2</v>
      </c>
      <c r="C467">
        <f>IF(COMANDA!$H$12&gt;1000,1,0)</f>
        <v>0</v>
      </c>
      <c r="D467">
        <f t="shared" si="7"/>
        <v>2</v>
      </c>
    </row>
    <row r="468" spans="1:4">
      <c r="A468" s="117" t="s">
        <v>1567</v>
      </c>
      <c r="B468" s="117">
        <v>2</v>
      </c>
      <c r="C468">
        <f>IF(COMANDA!$H$12&gt;1000,1,0)</f>
        <v>0</v>
      </c>
      <c r="D468">
        <f t="shared" si="7"/>
        <v>2</v>
      </c>
    </row>
    <row r="469" spans="1:4">
      <c r="A469" s="117" t="s">
        <v>1582</v>
      </c>
      <c r="B469" s="117">
        <v>2</v>
      </c>
      <c r="C469">
        <f>IF(COMANDA!$H$12&gt;1000,1,0)</f>
        <v>0</v>
      </c>
      <c r="D469">
        <f t="shared" si="7"/>
        <v>2</v>
      </c>
    </row>
    <row r="470" spans="1:4">
      <c r="A470" s="117" t="s">
        <v>1597</v>
      </c>
      <c r="B470" s="117">
        <v>2</v>
      </c>
      <c r="C470">
        <f>IF(COMANDA!$H$12&gt;1000,1,0)</f>
        <v>0</v>
      </c>
      <c r="D470">
        <f t="shared" si="7"/>
        <v>2</v>
      </c>
    </row>
    <row r="471" spans="1:4">
      <c r="A471" s="117" t="s">
        <v>1611</v>
      </c>
      <c r="B471" s="117">
        <v>2</v>
      </c>
      <c r="C471">
        <f>IF(COMANDA!$H$12&gt;1000,1,0)</f>
        <v>0</v>
      </c>
      <c r="D471">
        <f t="shared" si="7"/>
        <v>2</v>
      </c>
    </row>
    <row r="472" spans="1:4">
      <c r="A472" s="117" t="s">
        <v>1625</v>
      </c>
      <c r="B472" s="117">
        <v>2</v>
      </c>
      <c r="C472">
        <f>IF(COMANDA!$H$12&gt;1000,1,0)</f>
        <v>0</v>
      </c>
      <c r="D472">
        <f t="shared" si="7"/>
        <v>2</v>
      </c>
    </row>
    <row r="473" spans="1:4">
      <c r="A473" s="117" t="s">
        <v>1639</v>
      </c>
      <c r="B473" s="117">
        <v>2</v>
      </c>
      <c r="C473">
        <f>IF(COMANDA!$H$12&gt;1000,1,0)</f>
        <v>0</v>
      </c>
      <c r="D473">
        <f t="shared" si="7"/>
        <v>2</v>
      </c>
    </row>
    <row r="474" spans="1:4">
      <c r="A474" s="117" t="s">
        <v>1653</v>
      </c>
      <c r="B474" s="117">
        <v>2</v>
      </c>
      <c r="C474">
        <f>IF(COMANDA!$H$12&gt;1000,1,0)</f>
        <v>0</v>
      </c>
      <c r="D474">
        <f t="shared" si="7"/>
        <v>2</v>
      </c>
    </row>
    <row r="475" spans="1:4">
      <c r="A475" s="117" t="s">
        <v>1666</v>
      </c>
      <c r="B475" s="117">
        <v>2</v>
      </c>
      <c r="C475">
        <f>IF(COMANDA!$H$12&gt;1000,1,0)</f>
        <v>0</v>
      </c>
      <c r="D475">
        <f t="shared" si="7"/>
        <v>2</v>
      </c>
    </row>
    <row r="476" spans="1:4">
      <c r="A476" s="117" t="s">
        <v>1680</v>
      </c>
      <c r="B476" s="117">
        <v>2</v>
      </c>
      <c r="C476">
        <f>IF(COMANDA!$H$12&gt;1000,1,0)</f>
        <v>0</v>
      </c>
      <c r="D476">
        <f t="shared" si="7"/>
        <v>2</v>
      </c>
    </row>
    <row r="477" spans="1:4">
      <c r="A477" s="117" t="s">
        <v>1694</v>
      </c>
      <c r="B477" s="117">
        <v>2</v>
      </c>
      <c r="C477">
        <f>IF(COMANDA!$H$12&gt;1000,1,0)</f>
        <v>0</v>
      </c>
      <c r="D477">
        <f t="shared" si="7"/>
        <v>2</v>
      </c>
    </row>
    <row r="478" spans="1:4">
      <c r="A478" s="117" t="s">
        <v>1707</v>
      </c>
      <c r="B478" s="117">
        <v>2</v>
      </c>
      <c r="C478">
        <f>IF(COMANDA!$H$12&gt;1000,1,0)</f>
        <v>0</v>
      </c>
      <c r="D478">
        <f t="shared" si="7"/>
        <v>2</v>
      </c>
    </row>
    <row r="479" spans="1:4">
      <c r="A479" s="117" t="s">
        <v>1721</v>
      </c>
      <c r="B479" s="117">
        <v>2</v>
      </c>
      <c r="C479">
        <f>IF(COMANDA!$H$12&gt;1000,1,0)</f>
        <v>0</v>
      </c>
      <c r="D479">
        <f t="shared" si="7"/>
        <v>2</v>
      </c>
    </row>
    <row r="480" spans="1:4">
      <c r="A480" s="117" t="s">
        <v>1734</v>
      </c>
      <c r="B480" s="117">
        <v>2</v>
      </c>
      <c r="C480">
        <f>IF(COMANDA!$H$12&gt;1000,1,0)</f>
        <v>0</v>
      </c>
      <c r="D480">
        <f t="shared" si="7"/>
        <v>2</v>
      </c>
    </row>
    <row r="481" spans="1:4">
      <c r="A481" s="117" t="s">
        <v>1748</v>
      </c>
      <c r="B481" s="117">
        <v>2</v>
      </c>
      <c r="C481">
        <f>IF(COMANDA!$H$12&gt;1000,1,0)</f>
        <v>0</v>
      </c>
      <c r="D481">
        <f t="shared" si="7"/>
        <v>2</v>
      </c>
    </row>
    <row r="482" spans="1:4">
      <c r="A482" s="117" t="s">
        <v>1761</v>
      </c>
      <c r="B482" s="117">
        <v>2</v>
      </c>
      <c r="C482">
        <f>IF(COMANDA!$H$12&gt;1000,1,0)</f>
        <v>0</v>
      </c>
      <c r="D482">
        <f t="shared" si="7"/>
        <v>2</v>
      </c>
    </row>
    <row r="483" spans="1:4">
      <c r="A483" s="117" t="s">
        <v>1774</v>
      </c>
      <c r="B483" s="117">
        <v>2</v>
      </c>
      <c r="C483">
        <f>IF(COMANDA!$H$12&gt;1000,1,0)</f>
        <v>0</v>
      </c>
      <c r="D483">
        <f t="shared" si="7"/>
        <v>2</v>
      </c>
    </row>
    <row r="484" spans="1:4">
      <c r="A484" s="117" t="s">
        <v>1787</v>
      </c>
      <c r="B484" s="117">
        <v>2</v>
      </c>
      <c r="C484">
        <f>IF(COMANDA!$H$12&gt;1000,1,0)</f>
        <v>0</v>
      </c>
      <c r="D484">
        <f t="shared" si="7"/>
        <v>2</v>
      </c>
    </row>
    <row r="485" spans="1:4">
      <c r="A485" s="117" t="s">
        <v>1799</v>
      </c>
      <c r="B485" s="117">
        <v>2</v>
      </c>
      <c r="C485">
        <f>IF(COMANDA!$H$12&gt;1000,1,0)</f>
        <v>0</v>
      </c>
      <c r="D485">
        <f t="shared" si="7"/>
        <v>2</v>
      </c>
    </row>
    <row r="486" spans="1:4">
      <c r="A486" s="117" t="s">
        <v>1809</v>
      </c>
      <c r="B486" s="117">
        <v>2</v>
      </c>
      <c r="C486">
        <f>IF(COMANDA!$H$12&gt;1000,1,0)</f>
        <v>0</v>
      </c>
      <c r="D486">
        <f t="shared" si="7"/>
        <v>2</v>
      </c>
    </row>
    <row r="487" spans="1:4">
      <c r="A487" s="117" t="s">
        <v>1819</v>
      </c>
      <c r="B487" s="117">
        <v>2</v>
      </c>
      <c r="C487">
        <f>IF(COMANDA!$H$12&gt;1000,1,0)</f>
        <v>0</v>
      </c>
      <c r="D487">
        <f t="shared" si="7"/>
        <v>2</v>
      </c>
    </row>
    <row r="488" spans="1:4">
      <c r="A488" s="117" t="s">
        <v>1829</v>
      </c>
      <c r="B488" s="117">
        <v>2</v>
      </c>
      <c r="C488">
        <f>IF(COMANDA!$H$12&gt;1000,1,0)</f>
        <v>0</v>
      </c>
      <c r="D488">
        <f t="shared" si="7"/>
        <v>2</v>
      </c>
    </row>
    <row r="489" spans="1:4">
      <c r="A489" s="117" t="s">
        <v>1840</v>
      </c>
      <c r="B489" s="117">
        <v>2</v>
      </c>
      <c r="C489">
        <f>IF(COMANDA!$H$12&gt;1000,1,0)</f>
        <v>0</v>
      </c>
      <c r="D489">
        <f t="shared" si="7"/>
        <v>2</v>
      </c>
    </row>
    <row r="490" spans="1:4">
      <c r="A490" s="117" t="s">
        <v>1851</v>
      </c>
      <c r="B490" s="117">
        <v>2</v>
      </c>
      <c r="C490">
        <f>IF(COMANDA!$H$12&gt;1000,1,0)</f>
        <v>0</v>
      </c>
      <c r="D490">
        <f t="shared" si="7"/>
        <v>2</v>
      </c>
    </row>
    <row r="491" spans="1:4">
      <c r="A491" s="117" t="s">
        <v>1861</v>
      </c>
      <c r="B491" s="117">
        <v>2</v>
      </c>
      <c r="C491">
        <f>IF(COMANDA!$H$12&gt;1000,1,0)</f>
        <v>0</v>
      </c>
      <c r="D491">
        <f t="shared" si="7"/>
        <v>2</v>
      </c>
    </row>
    <row r="492" spans="1:4">
      <c r="A492" s="117" t="s">
        <v>1870</v>
      </c>
      <c r="B492" s="117">
        <v>2</v>
      </c>
      <c r="C492">
        <f>IF(COMANDA!$H$12&gt;1000,1,0)</f>
        <v>0</v>
      </c>
      <c r="D492">
        <f t="shared" si="7"/>
        <v>2</v>
      </c>
    </row>
    <row r="493" spans="1:4">
      <c r="A493" s="117" t="s">
        <v>1880</v>
      </c>
      <c r="B493" s="117">
        <v>2</v>
      </c>
      <c r="C493">
        <f>IF(COMANDA!$H$12&gt;1000,1,0)</f>
        <v>0</v>
      </c>
      <c r="D493">
        <f t="shared" si="7"/>
        <v>2</v>
      </c>
    </row>
    <row r="494" spans="1:4">
      <c r="A494" s="117" t="s">
        <v>1889</v>
      </c>
      <c r="B494" s="117">
        <v>2</v>
      </c>
      <c r="C494">
        <f>IF(COMANDA!$H$12&gt;1000,1,0)</f>
        <v>0</v>
      </c>
      <c r="D494">
        <f t="shared" si="7"/>
        <v>2</v>
      </c>
    </row>
    <row r="495" spans="1:4">
      <c r="A495" s="117" t="s">
        <v>1898</v>
      </c>
      <c r="B495" s="117">
        <v>2</v>
      </c>
      <c r="C495">
        <f>IF(COMANDA!$H$12&gt;1000,1,0)</f>
        <v>0</v>
      </c>
      <c r="D495">
        <f t="shared" si="7"/>
        <v>2</v>
      </c>
    </row>
    <row r="496" spans="1:4">
      <c r="A496" s="117" t="s">
        <v>1907</v>
      </c>
      <c r="B496" s="117">
        <v>2</v>
      </c>
      <c r="C496">
        <f>IF(COMANDA!$H$12&gt;1000,1,0)</f>
        <v>0</v>
      </c>
      <c r="D496">
        <f t="shared" si="7"/>
        <v>2</v>
      </c>
    </row>
    <row r="497" spans="1:4">
      <c r="A497" s="117" t="s">
        <v>1916</v>
      </c>
      <c r="B497" s="117">
        <v>2</v>
      </c>
      <c r="C497">
        <f>IF(COMANDA!$H$12&gt;1000,1,0)</f>
        <v>0</v>
      </c>
      <c r="D497">
        <f t="shared" si="7"/>
        <v>2</v>
      </c>
    </row>
    <row r="498" spans="1:4">
      <c r="A498" s="117" t="s">
        <v>1924</v>
      </c>
      <c r="B498" s="117">
        <v>2</v>
      </c>
      <c r="C498">
        <f>IF(COMANDA!$H$12&gt;1000,1,0)</f>
        <v>0</v>
      </c>
      <c r="D498">
        <f t="shared" si="7"/>
        <v>2</v>
      </c>
    </row>
    <row r="499" spans="1:4">
      <c r="A499" s="117" t="s">
        <v>1932</v>
      </c>
      <c r="B499" s="117">
        <v>2</v>
      </c>
      <c r="C499">
        <f>IF(COMANDA!$H$12&gt;1000,1,0)</f>
        <v>0</v>
      </c>
      <c r="D499">
        <f t="shared" si="7"/>
        <v>2</v>
      </c>
    </row>
    <row r="500" spans="1:4">
      <c r="A500" s="117" t="s">
        <v>1756</v>
      </c>
      <c r="B500" s="117">
        <v>2</v>
      </c>
      <c r="C500">
        <f>IF(COMANDA!$H$12&gt;1000,1,0)</f>
        <v>0</v>
      </c>
      <c r="D500">
        <f t="shared" si="7"/>
        <v>2</v>
      </c>
    </row>
    <row r="501" spans="1:4">
      <c r="A501" s="117" t="s">
        <v>1949</v>
      </c>
      <c r="B501" s="117">
        <v>2</v>
      </c>
      <c r="C501">
        <f>IF(COMANDA!$H$12&gt;1000,1,0)</f>
        <v>0</v>
      </c>
      <c r="D501">
        <f t="shared" si="7"/>
        <v>2</v>
      </c>
    </row>
    <row r="502" spans="1:4">
      <c r="A502" s="117" t="s">
        <v>1958</v>
      </c>
      <c r="B502" s="117">
        <v>2</v>
      </c>
      <c r="C502">
        <f>IF(COMANDA!$H$12&gt;1000,1,0)</f>
        <v>0</v>
      </c>
      <c r="D502">
        <f t="shared" si="7"/>
        <v>2</v>
      </c>
    </row>
    <row r="503" spans="1:4">
      <c r="A503" s="117" t="s">
        <v>1966</v>
      </c>
      <c r="B503" s="117">
        <v>2</v>
      </c>
      <c r="C503">
        <f>IF(COMANDA!$H$12&gt;1000,1,0)</f>
        <v>0</v>
      </c>
      <c r="D503">
        <f t="shared" si="7"/>
        <v>2</v>
      </c>
    </row>
    <row r="504" spans="1:4">
      <c r="A504" s="117" t="s">
        <v>1974</v>
      </c>
      <c r="B504" s="117">
        <v>2</v>
      </c>
      <c r="C504">
        <f>IF(COMANDA!$H$12&gt;1000,1,0)</f>
        <v>0</v>
      </c>
      <c r="D504">
        <f t="shared" si="7"/>
        <v>2</v>
      </c>
    </row>
    <row r="505" spans="1:4">
      <c r="A505" s="117" t="s">
        <v>1982</v>
      </c>
      <c r="B505" s="117">
        <v>2</v>
      </c>
      <c r="C505">
        <f>IF(COMANDA!$H$12&gt;1000,1,0)</f>
        <v>0</v>
      </c>
      <c r="D505">
        <f t="shared" si="7"/>
        <v>2</v>
      </c>
    </row>
    <row r="506" spans="1:4">
      <c r="A506" s="117" t="s">
        <v>1990</v>
      </c>
      <c r="B506" s="117">
        <v>2</v>
      </c>
      <c r="C506">
        <f>IF(COMANDA!$H$12&gt;1000,1,0)</f>
        <v>0</v>
      </c>
      <c r="D506">
        <f t="shared" si="7"/>
        <v>2</v>
      </c>
    </row>
    <row r="507" spans="1:4">
      <c r="A507" s="117" t="s">
        <v>1998</v>
      </c>
      <c r="B507" s="117">
        <v>2</v>
      </c>
      <c r="C507">
        <f>IF(COMANDA!$H$12&gt;1000,1,0)</f>
        <v>0</v>
      </c>
      <c r="D507">
        <f t="shared" si="7"/>
        <v>2</v>
      </c>
    </row>
    <row r="508" spans="1:4">
      <c r="A508" s="117" t="s">
        <v>2007</v>
      </c>
      <c r="B508" s="117">
        <v>2</v>
      </c>
      <c r="C508">
        <f>IF(COMANDA!$H$12&gt;1000,1,0)</f>
        <v>0</v>
      </c>
      <c r="D508">
        <f t="shared" si="7"/>
        <v>2</v>
      </c>
    </row>
    <row r="509" spans="1:4">
      <c r="A509" s="117" t="s">
        <v>2016</v>
      </c>
      <c r="B509" s="117">
        <v>2</v>
      </c>
      <c r="C509">
        <f>IF(COMANDA!$H$12&gt;1000,1,0)</f>
        <v>0</v>
      </c>
      <c r="D509">
        <f t="shared" si="7"/>
        <v>2</v>
      </c>
    </row>
    <row r="510" spans="1:4">
      <c r="A510" s="117" t="s">
        <v>2023</v>
      </c>
      <c r="B510" s="117">
        <v>2</v>
      </c>
      <c r="C510">
        <f>IF(COMANDA!$H$12&gt;1000,1,0)</f>
        <v>0</v>
      </c>
      <c r="D510">
        <f t="shared" si="7"/>
        <v>2</v>
      </c>
    </row>
    <row r="511" spans="1:4">
      <c r="A511" s="117" t="s">
        <v>2030</v>
      </c>
      <c r="B511" s="117">
        <v>2</v>
      </c>
      <c r="C511">
        <f>IF(COMANDA!$H$12&gt;1000,1,0)</f>
        <v>0</v>
      </c>
      <c r="D511">
        <f t="shared" si="7"/>
        <v>2</v>
      </c>
    </row>
    <row r="512" spans="1:4">
      <c r="A512" s="117" t="s">
        <v>2036</v>
      </c>
      <c r="B512" s="117">
        <v>2</v>
      </c>
      <c r="C512">
        <f>IF(COMANDA!$H$12&gt;1000,1,0)</f>
        <v>0</v>
      </c>
      <c r="D512">
        <f t="shared" si="7"/>
        <v>2</v>
      </c>
    </row>
    <row r="513" spans="1:4">
      <c r="A513" s="117" t="s">
        <v>2042</v>
      </c>
      <c r="B513" s="117">
        <v>2</v>
      </c>
      <c r="C513">
        <f>IF(COMANDA!$H$12&gt;1000,1,0)</f>
        <v>0</v>
      </c>
      <c r="D513">
        <f t="shared" si="7"/>
        <v>2</v>
      </c>
    </row>
    <row r="514" spans="1:4">
      <c r="A514" s="117" t="s">
        <v>2048</v>
      </c>
      <c r="B514" s="117">
        <v>2</v>
      </c>
      <c r="C514">
        <f>IF(COMANDA!$H$12&gt;1000,1,0)</f>
        <v>0</v>
      </c>
      <c r="D514">
        <f t="shared" si="7"/>
        <v>2</v>
      </c>
    </row>
    <row r="515" spans="1:4">
      <c r="A515" s="117" t="s">
        <v>2055</v>
      </c>
      <c r="B515" s="117">
        <v>2</v>
      </c>
      <c r="C515">
        <f>IF(COMANDA!$H$12&gt;1000,1,0)</f>
        <v>0</v>
      </c>
      <c r="D515">
        <f t="shared" si="7"/>
        <v>2</v>
      </c>
    </row>
    <row r="516" spans="1:4">
      <c r="A516" s="117" t="s">
        <v>2062</v>
      </c>
      <c r="B516" s="117">
        <v>2</v>
      </c>
      <c r="C516">
        <f>IF(COMANDA!$H$12&gt;1000,1,0)</f>
        <v>0</v>
      </c>
      <c r="D516">
        <f t="shared" si="7"/>
        <v>2</v>
      </c>
    </row>
    <row r="517" spans="1:4">
      <c r="A517" s="117" t="s">
        <v>2068</v>
      </c>
      <c r="B517" s="117">
        <v>2</v>
      </c>
      <c r="C517">
        <f>IF(COMANDA!$H$12&gt;1000,1,0)</f>
        <v>0</v>
      </c>
      <c r="D517">
        <f t="shared" ref="D517:D580" si="8">SUM(B517+C517)</f>
        <v>2</v>
      </c>
    </row>
    <row r="518" spans="1:4">
      <c r="A518" s="117" t="s">
        <v>2074</v>
      </c>
      <c r="B518" s="117">
        <v>2</v>
      </c>
      <c r="C518">
        <f>IF(COMANDA!$H$12&gt;1000,1,0)</f>
        <v>0</v>
      </c>
      <c r="D518">
        <f t="shared" si="8"/>
        <v>2</v>
      </c>
    </row>
    <row r="519" spans="1:4">
      <c r="A519" s="117" t="s">
        <v>2080</v>
      </c>
      <c r="B519" s="117">
        <v>2</v>
      </c>
      <c r="C519">
        <f>IF(COMANDA!$H$12&gt;1000,1,0)</f>
        <v>0</v>
      </c>
      <c r="D519">
        <f t="shared" si="8"/>
        <v>2</v>
      </c>
    </row>
    <row r="520" spans="1:4">
      <c r="A520" s="117" t="s">
        <v>2086</v>
      </c>
      <c r="B520" s="117">
        <v>2</v>
      </c>
      <c r="C520">
        <f>IF(COMANDA!$H$12&gt;1000,1,0)</f>
        <v>0</v>
      </c>
      <c r="D520">
        <f t="shared" si="8"/>
        <v>2</v>
      </c>
    </row>
    <row r="521" spans="1:4">
      <c r="A521" s="117" t="s">
        <v>2092</v>
      </c>
      <c r="B521" s="117">
        <v>2</v>
      </c>
      <c r="C521">
        <f>IF(COMANDA!$H$12&gt;1000,1,0)</f>
        <v>0</v>
      </c>
      <c r="D521">
        <f t="shared" si="8"/>
        <v>2</v>
      </c>
    </row>
    <row r="522" spans="1:4">
      <c r="A522" s="117" t="s">
        <v>2098</v>
      </c>
      <c r="B522" s="117">
        <v>2</v>
      </c>
      <c r="C522">
        <f>IF(COMANDA!$H$12&gt;1000,1,0)</f>
        <v>0</v>
      </c>
      <c r="D522">
        <f t="shared" si="8"/>
        <v>2</v>
      </c>
    </row>
    <row r="523" spans="1:4">
      <c r="A523" s="117" t="s">
        <v>2103</v>
      </c>
      <c r="B523" s="117">
        <v>2</v>
      </c>
      <c r="C523">
        <f>IF(COMANDA!$H$12&gt;1000,1,0)</f>
        <v>0</v>
      </c>
      <c r="D523">
        <f t="shared" si="8"/>
        <v>2</v>
      </c>
    </row>
    <row r="524" spans="1:4">
      <c r="A524" s="117" t="s">
        <v>2108</v>
      </c>
      <c r="B524" s="117">
        <v>2</v>
      </c>
      <c r="C524">
        <f>IF(COMANDA!$H$12&gt;1000,1,0)</f>
        <v>0</v>
      </c>
      <c r="D524">
        <f t="shared" si="8"/>
        <v>2</v>
      </c>
    </row>
    <row r="525" spans="1:4">
      <c r="A525" s="117" t="s">
        <v>2114</v>
      </c>
      <c r="B525" s="117">
        <v>2</v>
      </c>
      <c r="C525">
        <f>IF(COMANDA!$H$12&gt;1000,1,0)</f>
        <v>0</v>
      </c>
      <c r="D525">
        <f t="shared" si="8"/>
        <v>2</v>
      </c>
    </row>
    <row r="526" spans="1:4">
      <c r="A526" s="117" t="s">
        <v>2117</v>
      </c>
      <c r="B526" s="117">
        <v>2</v>
      </c>
      <c r="C526">
        <f>IF(COMANDA!$H$12&gt;1000,1,0)</f>
        <v>0</v>
      </c>
      <c r="D526">
        <f t="shared" si="8"/>
        <v>2</v>
      </c>
    </row>
    <row r="527" spans="1:4">
      <c r="A527" s="117" t="s">
        <v>2123</v>
      </c>
      <c r="B527" s="117">
        <v>2</v>
      </c>
      <c r="C527">
        <f>IF(COMANDA!$H$12&gt;1000,1,0)</f>
        <v>0</v>
      </c>
      <c r="D527">
        <f t="shared" si="8"/>
        <v>2</v>
      </c>
    </row>
    <row r="528" spans="1:4">
      <c r="A528" s="117" t="s">
        <v>2129</v>
      </c>
      <c r="B528" s="117">
        <v>2</v>
      </c>
      <c r="C528">
        <f>IF(COMANDA!$H$12&gt;1000,1,0)</f>
        <v>0</v>
      </c>
      <c r="D528">
        <f t="shared" si="8"/>
        <v>2</v>
      </c>
    </row>
    <row r="529" spans="1:4">
      <c r="A529" s="117" t="s">
        <v>2133</v>
      </c>
      <c r="B529" s="117">
        <v>2</v>
      </c>
      <c r="C529">
        <f>IF(COMANDA!$H$12&gt;1000,1,0)</f>
        <v>0</v>
      </c>
      <c r="D529">
        <f t="shared" si="8"/>
        <v>2</v>
      </c>
    </row>
    <row r="530" spans="1:4">
      <c r="A530" s="117" t="s">
        <v>2139</v>
      </c>
      <c r="B530" s="117">
        <v>2</v>
      </c>
      <c r="C530">
        <f>IF(COMANDA!$H$12&gt;1000,1,0)</f>
        <v>0</v>
      </c>
      <c r="D530">
        <f t="shared" si="8"/>
        <v>2</v>
      </c>
    </row>
    <row r="531" spans="1:4">
      <c r="A531" s="117" t="s">
        <v>2145</v>
      </c>
      <c r="B531" s="117">
        <v>2</v>
      </c>
      <c r="C531">
        <f>IF(COMANDA!$H$12&gt;1000,1,0)</f>
        <v>0</v>
      </c>
      <c r="D531">
        <f t="shared" si="8"/>
        <v>2</v>
      </c>
    </row>
    <row r="532" spans="1:4">
      <c r="A532" s="117" t="s">
        <v>2151</v>
      </c>
      <c r="B532" s="117">
        <v>2</v>
      </c>
      <c r="C532">
        <f>IF(COMANDA!$H$12&gt;1000,1,0)</f>
        <v>0</v>
      </c>
      <c r="D532">
        <f t="shared" si="8"/>
        <v>2</v>
      </c>
    </row>
    <row r="533" spans="1:4">
      <c r="A533" s="117" t="s">
        <v>2156</v>
      </c>
      <c r="B533" s="117">
        <v>2</v>
      </c>
      <c r="C533">
        <f>IF(COMANDA!$H$12&gt;1000,1,0)</f>
        <v>0</v>
      </c>
      <c r="D533">
        <f t="shared" si="8"/>
        <v>2</v>
      </c>
    </row>
    <row r="534" spans="1:4">
      <c r="A534" s="117" t="s">
        <v>2162</v>
      </c>
      <c r="B534" s="117">
        <v>2</v>
      </c>
      <c r="C534">
        <f>IF(COMANDA!$H$12&gt;1000,1,0)</f>
        <v>0</v>
      </c>
      <c r="D534">
        <f t="shared" si="8"/>
        <v>2</v>
      </c>
    </row>
    <row r="535" spans="1:4">
      <c r="A535" s="117" t="s">
        <v>2168</v>
      </c>
      <c r="B535" s="117">
        <v>2</v>
      </c>
      <c r="C535">
        <f>IF(COMANDA!$H$12&gt;1000,1,0)</f>
        <v>0</v>
      </c>
      <c r="D535">
        <f t="shared" si="8"/>
        <v>2</v>
      </c>
    </row>
    <row r="536" spans="1:4">
      <c r="A536" s="117" t="s">
        <v>2173</v>
      </c>
      <c r="B536" s="117">
        <v>2</v>
      </c>
      <c r="C536">
        <f>IF(COMANDA!$H$12&gt;1000,1,0)</f>
        <v>0</v>
      </c>
      <c r="D536">
        <f t="shared" si="8"/>
        <v>2</v>
      </c>
    </row>
    <row r="537" spans="1:4">
      <c r="A537" s="117" t="s">
        <v>2179</v>
      </c>
      <c r="B537" s="117">
        <v>2</v>
      </c>
      <c r="C537">
        <f>IF(COMANDA!$H$12&gt;1000,1,0)</f>
        <v>0</v>
      </c>
      <c r="D537">
        <f t="shared" si="8"/>
        <v>2</v>
      </c>
    </row>
    <row r="538" spans="1:4">
      <c r="A538" s="117" t="s">
        <v>2184</v>
      </c>
      <c r="B538" s="117">
        <v>2</v>
      </c>
      <c r="C538">
        <f>IF(COMANDA!$H$12&gt;1000,1,0)</f>
        <v>0</v>
      </c>
      <c r="D538">
        <f t="shared" si="8"/>
        <v>2</v>
      </c>
    </row>
    <row r="539" spans="1:4">
      <c r="A539" s="117" t="s">
        <v>2190</v>
      </c>
      <c r="B539" s="117">
        <v>2</v>
      </c>
      <c r="C539">
        <f>IF(COMANDA!$H$12&gt;1000,1,0)</f>
        <v>0</v>
      </c>
      <c r="D539">
        <f t="shared" si="8"/>
        <v>2</v>
      </c>
    </row>
    <row r="540" spans="1:4">
      <c r="A540" s="117" t="s">
        <v>2195</v>
      </c>
      <c r="B540" s="117">
        <v>2</v>
      </c>
      <c r="C540">
        <f>IF(COMANDA!$H$12&gt;1000,1,0)</f>
        <v>0</v>
      </c>
      <c r="D540">
        <f t="shared" si="8"/>
        <v>2</v>
      </c>
    </row>
    <row r="541" spans="1:4">
      <c r="A541" s="117" t="s">
        <v>2199</v>
      </c>
      <c r="B541" s="117">
        <v>2</v>
      </c>
      <c r="C541">
        <f>IF(COMANDA!$H$12&gt;1000,1,0)</f>
        <v>0</v>
      </c>
      <c r="D541">
        <f t="shared" si="8"/>
        <v>2</v>
      </c>
    </row>
    <row r="542" spans="1:4">
      <c r="A542" s="117" t="s">
        <v>2204</v>
      </c>
      <c r="B542" s="117">
        <v>2</v>
      </c>
      <c r="C542">
        <f>IF(COMANDA!$H$12&gt;1000,1,0)</f>
        <v>0</v>
      </c>
      <c r="D542">
        <f t="shared" si="8"/>
        <v>2</v>
      </c>
    </row>
    <row r="543" spans="1:4">
      <c r="A543" s="117" t="s">
        <v>1283</v>
      </c>
      <c r="B543" s="117">
        <v>2</v>
      </c>
      <c r="C543">
        <f>IF(COMANDA!$H$12&gt;1000,1,0)</f>
        <v>0</v>
      </c>
      <c r="D543">
        <f t="shared" si="8"/>
        <v>2</v>
      </c>
    </row>
    <row r="544" spans="1:4">
      <c r="A544" s="117" t="s">
        <v>2211</v>
      </c>
      <c r="B544" s="117">
        <v>2</v>
      </c>
      <c r="C544">
        <f>IF(COMANDA!$H$12&gt;1000,1,0)</f>
        <v>0</v>
      </c>
      <c r="D544">
        <f t="shared" si="8"/>
        <v>2</v>
      </c>
    </row>
    <row r="545" spans="1:4">
      <c r="A545" s="117" t="s">
        <v>2215</v>
      </c>
      <c r="B545" s="117">
        <v>2</v>
      </c>
      <c r="C545">
        <f>IF(COMANDA!$H$12&gt;1000,1,0)</f>
        <v>0</v>
      </c>
      <c r="D545">
        <f t="shared" si="8"/>
        <v>2</v>
      </c>
    </row>
    <row r="546" spans="1:4">
      <c r="A546" s="117" t="s">
        <v>2220</v>
      </c>
      <c r="B546" s="117">
        <v>2</v>
      </c>
      <c r="C546">
        <f>IF(COMANDA!$H$12&gt;1000,1,0)</f>
        <v>0</v>
      </c>
      <c r="D546">
        <f t="shared" si="8"/>
        <v>2</v>
      </c>
    </row>
    <row r="547" spans="1:4">
      <c r="A547" s="117" t="s">
        <v>2224</v>
      </c>
      <c r="B547" s="117">
        <v>2</v>
      </c>
      <c r="C547">
        <f>IF(COMANDA!$H$12&gt;1000,1,0)</f>
        <v>0</v>
      </c>
      <c r="D547">
        <f t="shared" si="8"/>
        <v>2</v>
      </c>
    </row>
    <row r="548" spans="1:4">
      <c r="A548" s="117" t="s">
        <v>2228</v>
      </c>
      <c r="B548" s="117">
        <v>2</v>
      </c>
      <c r="C548">
        <f>IF(COMANDA!$H$12&gt;1000,1,0)</f>
        <v>0</v>
      </c>
      <c r="D548">
        <f t="shared" si="8"/>
        <v>2</v>
      </c>
    </row>
    <row r="549" spans="1:4">
      <c r="A549" s="117" t="s">
        <v>2233</v>
      </c>
      <c r="B549" s="117">
        <v>2</v>
      </c>
      <c r="C549">
        <f>IF(COMANDA!$H$12&gt;1000,1,0)</f>
        <v>0</v>
      </c>
      <c r="D549">
        <f t="shared" si="8"/>
        <v>2</v>
      </c>
    </row>
    <row r="550" spans="1:4">
      <c r="A550" s="117" t="s">
        <v>2238</v>
      </c>
      <c r="B550" s="117">
        <v>2</v>
      </c>
      <c r="C550">
        <f>IF(COMANDA!$H$12&gt;1000,1,0)</f>
        <v>0</v>
      </c>
      <c r="D550">
        <f t="shared" si="8"/>
        <v>2</v>
      </c>
    </row>
    <row r="551" spans="1:4">
      <c r="A551" s="117" t="s">
        <v>2243</v>
      </c>
      <c r="B551" s="117">
        <v>2</v>
      </c>
      <c r="C551">
        <f>IF(COMANDA!$H$12&gt;1000,1,0)</f>
        <v>0</v>
      </c>
      <c r="D551">
        <f t="shared" si="8"/>
        <v>2</v>
      </c>
    </row>
    <row r="552" spans="1:4">
      <c r="A552" s="117" t="s">
        <v>2248</v>
      </c>
      <c r="B552" s="117">
        <v>2</v>
      </c>
      <c r="C552">
        <f>IF(COMANDA!$H$12&gt;1000,1,0)</f>
        <v>0</v>
      </c>
      <c r="D552">
        <f t="shared" si="8"/>
        <v>2</v>
      </c>
    </row>
    <row r="553" spans="1:4">
      <c r="A553" s="117" t="s">
        <v>2253</v>
      </c>
      <c r="B553" s="117">
        <v>2</v>
      </c>
      <c r="C553">
        <f>IF(COMANDA!$H$12&gt;1000,1,0)</f>
        <v>0</v>
      </c>
      <c r="D553">
        <f t="shared" si="8"/>
        <v>2</v>
      </c>
    </row>
    <row r="554" spans="1:4">
      <c r="A554" s="117" t="s">
        <v>2257</v>
      </c>
      <c r="B554" s="117">
        <v>2</v>
      </c>
      <c r="C554">
        <f>IF(COMANDA!$H$12&gt;1000,1,0)</f>
        <v>0</v>
      </c>
      <c r="D554">
        <f t="shared" si="8"/>
        <v>2</v>
      </c>
    </row>
    <row r="555" spans="1:4">
      <c r="A555" s="117" t="s">
        <v>2262</v>
      </c>
      <c r="B555" s="117">
        <v>2</v>
      </c>
      <c r="C555">
        <f>IF(COMANDA!$H$12&gt;1000,1,0)</f>
        <v>0</v>
      </c>
      <c r="D555">
        <f t="shared" si="8"/>
        <v>2</v>
      </c>
    </row>
    <row r="556" spans="1:4">
      <c r="A556" s="117" t="s">
        <v>2267</v>
      </c>
      <c r="B556" s="117">
        <v>2</v>
      </c>
      <c r="C556">
        <f>IF(COMANDA!$H$12&gt;1000,1,0)</f>
        <v>0</v>
      </c>
      <c r="D556">
        <f t="shared" si="8"/>
        <v>2</v>
      </c>
    </row>
    <row r="557" spans="1:4">
      <c r="A557" s="117" t="s">
        <v>2271</v>
      </c>
      <c r="B557" s="117">
        <v>2</v>
      </c>
      <c r="C557">
        <f>IF(COMANDA!$H$12&gt;1000,1,0)</f>
        <v>0</v>
      </c>
      <c r="D557">
        <f t="shared" si="8"/>
        <v>2</v>
      </c>
    </row>
    <row r="558" spans="1:4">
      <c r="A558" s="117" t="s">
        <v>2275</v>
      </c>
      <c r="B558" s="117">
        <v>2</v>
      </c>
      <c r="C558">
        <f>IF(COMANDA!$H$12&gt;1000,1,0)</f>
        <v>0</v>
      </c>
      <c r="D558">
        <f t="shared" si="8"/>
        <v>2</v>
      </c>
    </row>
    <row r="559" spans="1:4">
      <c r="A559" s="117" t="s">
        <v>2280</v>
      </c>
      <c r="B559" s="117">
        <v>2</v>
      </c>
      <c r="C559">
        <f>IF(COMANDA!$H$12&gt;1000,1,0)</f>
        <v>0</v>
      </c>
      <c r="D559">
        <f t="shared" si="8"/>
        <v>2</v>
      </c>
    </row>
    <row r="560" spans="1:4">
      <c r="A560" s="117" t="s">
        <v>2285</v>
      </c>
      <c r="B560" s="117">
        <v>2</v>
      </c>
      <c r="C560">
        <f>IF(COMANDA!$H$12&gt;1000,1,0)</f>
        <v>0</v>
      </c>
      <c r="D560">
        <f t="shared" si="8"/>
        <v>2</v>
      </c>
    </row>
    <row r="561" spans="1:4">
      <c r="A561" s="117" t="s">
        <v>2290</v>
      </c>
      <c r="B561" s="117">
        <v>2</v>
      </c>
      <c r="C561">
        <f>IF(COMANDA!$H$12&gt;1000,1,0)</f>
        <v>0</v>
      </c>
      <c r="D561">
        <f t="shared" si="8"/>
        <v>2</v>
      </c>
    </row>
    <row r="562" spans="1:4">
      <c r="A562" s="117" t="s">
        <v>2295</v>
      </c>
      <c r="B562" s="117">
        <v>2</v>
      </c>
      <c r="C562">
        <f>IF(COMANDA!$H$12&gt;1000,1,0)</f>
        <v>0</v>
      </c>
      <c r="D562">
        <f t="shared" si="8"/>
        <v>2</v>
      </c>
    </row>
    <row r="563" spans="1:4">
      <c r="A563" s="117" t="s">
        <v>2300</v>
      </c>
      <c r="B563" s="117">
        <v>2</v>
      </c>
      <c r="C563">
        <f>IF(COMANDA!$H$12&gt;1000,1,0)</f>
        <v>0</v>
      </c>
      <c r="D563">
        <f t="shared" si="8"/>
        <v>2</v>
      </c>
    </row>
    <row r="564" spans="1:4">
      <c r="A564" s="117" t="s">
        <v>2305</v>
      </c>
      <c r="B564" s="117">
        <v>2</v>
      </c>
      <c r="C564">
        <f>IF(COMANDA!$H$12&gt;1000,1,0)</f>
        <v>0</v>
      </c>
      <c r="D564">
        <f t="shared" si="8"/>
        <v>2</v>
      </c>
    </row>
    <row r="565" spans="1:4">
      <c r="A565" s="117" t="s">
        <v>2310</v>
      </c>
      <c r="B565" s="117">
        <v>2</v>
      </c>
      <c r="C565">
        <f>IF(COMANDA!$H$12&gt;1000,1,0)</f>
        <v>0</v>
      </c>
      <c r="D565">
        <f t="shared" si="8"/>
        <v>2</v>
      </c>
    </row>
    <row r="566" spans="1:4">
      <c r="A566" s="117" t="s">
        <v>2315</v>
      </c>
      <c r="B566" s="117">
        <v>2</v>
      </c>
      <c r="C566">
        <f>IF(COMANDA!$H$12&gt;1000,1,0)</f>
        <v>0</v>
      </c>
      <c r="D566">
        <f t="shared" si="8"/>
        <v>2</v>
      </c>
    </row>
    <row r="567" spans="1:4">
      <c r="A567" s="117" t="s">
        <v>2320</v>
      </c>
      <c r="B567" s="117">
        <v>2</v>
      </c>
      <c r="C567">
        <f>IF(COMANDA!$H$12&gt;1000,1,0)</f>
        <v>0</v>
      </c>
      <c r="D567">
        <f t="shared" si="8"/>
        <v>2</v>
      </c>
    </row>
    <row r="568" spans="1:4">
      <c r="A568" s="117" t="s">
        <v>2325</v>
      </c>
      <c r="B568" s="117">
        <v>2</v>
      </c>
      <c r="C568">
        <f>IF(COMANDA!$H$12&gt;1000,1,0)</f>
        <v>0</v>
      </c>
      <c r="D568">
        <f t="shared" si="8"/>
        <v>2</v>
      </c>
    </row>
    <row r="569" spans="1:4">
      <c r="A569" s="117" t="s">
        <v>2330</v>
      </c>
      <c r="B569" s="117">
        <v>2</v>
      </c>
      <c r="C569">
        <f>IF(COMANDA!$H$12&gt;1000,1,0)</f>
        <v>0</v>
      </c>
      <c r="D569">
        <f t="shared" si="8"/>
        <v>2</v>
      </c>
    </row>
    <row r="570" spans="1:4">
      <c r="A570" s="117" t="s">
        <v>2335</v>
      </c>
      <c r="B570" s="117">
        <v>2</v>
      </c>
      <c r="C570">
        <f>IF(COMANDA!$H$12&gt;1000,1,0)</f>
        <v>0</v>
      </c>
      <c r="D570">
        <f t="shared" si="8"/>
        <v>2</v>
      </c>
    </row>
    <row r="571" spans="1:4">
      <c r="A571" s="117" t="s">
        <v>2340</v>
      </c>
      <c r="B571" s="117">
        <v>2</v>
      </c>
      <c r="C571">
        <f>IF(COMANDA!$H$12&gt;1000,1,0)</f>
        <v>0</v>
      </c>
      <c r="D571">
        <f t="shared" si="8"/>
        <v>2</v>
      </c>
    </row>
    <row r="572" spans="1:4">
      <c r="A572" s="117" t="s">
        <v>2344</v>
      </c>
      <c r="B572" s="117">
        <v>2</v>
      </c>
      <c r="C572">
        <f>IF(COMANDA!$H$12&gt;1000,1,0)</f>
        <v>0</v>
      </c>
      <c r="D572">
        <f t="shared" si="8"/>
        <v>2</v>
      </c>
    </row>
    <row r="573" spans="1:4">
      <c r="A573" s="117" t="s">
        <v>2348</v>
      </c>
      <c r="B573" s="117">
        <v>2</v>
      </c>
      <c r="C573">
        <f>IF(COMANDA!$H$12&gt;1000,1,0)</f>
        <v>0</v>
      </c>
      <c r="D573">
        <f t="shared" si="8"/>
        <v>2</v>
      </c>
    </row>
    <row r="574" spans="1:4">
      <c r="A574" s="117" t="s">
        <v>2352</v>
      </c>
      <c r="B574" s="117">
        <v>2</v>
      </c>
      <c r="C574">
        <f>IF(COMANDA!$H$12&gt;1000,1,0)</f>
        <v>0</v>
      </c>
      <c r="D574">
        <f t="shared" si="8"/>
        <v>2</v>
      </c>
    </row>
    <row r="575" spans="1:4">
      <c r="A575" s="117" t="s">
        <v>2357</v>
      </c>
      <c r="B575" s="117">
        <v>2</v>
      </c>
      <c r="C575">
        <f>IF(COMANDA!$H$12&gt;1000,1,0)</f>
        <v>0</v>
      </c>
      <c r="D575">
        <f t="shared" si="8"/>
        <v>2</v>
      </c>
    </row>
    <row r="576" spans="1:4">
      <c r="A576" s="117" t="s">
        <v>2361</v>
      </c>
      <c r="B576" s="117">
        <v>2</v>
      </c>
      <c r="C576">
        <f>IF(COMANDA!$H$12&gt;1000,1,0)</f>
        <v>0</v>
      </c>
      <c r="D576">
        <f t="shared" si="8"/>
        <v>2</v>
      </c>
    </row>
    <row r="577" spans="1:4">
      <c r="A577" s="117" t="s">
        <v>2366</v>
      </c>
      <c r="B577" s="117">
        <v>2</v>
      </c>
      <c r="C577">
        <f>IF(COMANDA!$H$12&gt;1000,1,0)</f>
        <v>0</v>
      </c>
      <c r="D577">
        <f t="shared" si="8"/>
        <v>2</v>
      </c>
    </row>
    <row r="578" spans="1:4">
      <c r="A578" s="117" t="s">
        <v>1393</v>
      </c>
      <c r="B578" s="117">
        <v>2</v>
      </c>
      <c r="C578">
        <f>IF(COMANDA!$H$12&gt;1000,1,0)</f>
        <v>0</v>
      </c>
      <c r="D578">
        <f t="shared" si="8"/>
        <v>2</v>
      </c>
    </row>
    <row r="579" spans="1:4">
      <c r="A579" s="117" t="s">
        <v>2375</v>
      </c>
      <c r="B579" s="117">
        <v>2</v>
      </c>
      <c r="C579">
        <f>IF(COMANDA!$H$12&gt;1000,1,0)</f>
        <v>0</v>
      </c>
      <c r="D579">
        <f t="shared" si="8"/>
        <v>2</v>
      </c>
    </row>
    <row r="580" spans="1:4">
      <c r="A580" s="117" t="s">
        <v>2380</v>
      </c>
      <c r="B580" s="117">
        <v>2</v>
      </c>
      <c r="C580">
        <f>IF(COMANDA!$H$12&gt;1000,1,0)</f>
        <v>0</v>
      </c>
      <c r="D580">
        <f t="shared" si="8"/>
        <v>2</v>
      </c>
    </row>
    <row r="581" spans="1:4">
      <c r="A581" s="117" t="s">
        <v>2385</v>
      </c>
      <c r="B581" s="117">
        <v>2</v>
      </c>
      <c r="C581">
        <f>IF(COMANDA!$H$12&gt;1000,1,0)</f>
        <v>0</v>
      </c>
      <c r="D581">
        <f t="shared" ref="D581:D644" si="9">SUM(B581+C581)</f>
        <v>2</v>
      </c>
    </row>
    <row r="582" spans="1:4">
      <c r="A582" s="115" t="s">
        <v>960</v>
      </c>
      <c r="B582" s="117">
        <v>2</v>
      </c>
      <c r="C582">
        <f>IF(COMANDA!$H$12&gt;1000,1,0)</f>
        <v>0</v>
      </c>
      <c r="D582">
        <f t="shared" si="9"/>
        <v>2</v>
      </c>
    </row>
    <row r="583" spans="1:4">
      <c r="A583" s="117" t="s">
        <v>976</v>
      </c>
      <c r="B583" s="121">
        <v>3</v>
      </c>
      <c r="C583">
        <f>IF(COMANDA!$H$12&gt;1000,1,0)</f>
        <v>0</v>
      </c>
      <c r="D583">
        <f t="shared" si="9"/>
        <v>3</v>
      </c>
    </row>
    <row r="584" spans="1:4">
      <c r="A584" s="117" t="s">
        <v>992</v>
      </c>
      <c r="B584" s="121">
        <v>3</v>
      </c>
      <c r="C584">
        <f>IF(COMANDA!$H$12&gt;1000,1,0)</f>
        <v>0</v>
      </c>
      <c r="D584">
        <f t="shared" si="9"/>
        <v>3</v>
      </c>
    </row>
    <row r="585" spans="1:4">
      <c r="A585" s="117" t="s">
        <v>1008</v>
      </c>
      <c r="B585" s="121">
        <v>3</v>
      </c>
      <c r="C585">
        <f>IF(COMANDA!$H$12&gt;1000,1,0)</f>
        <v>0</v>
      </c>
      <c r="D585">
        <f t="shared" si="9"/>
        <v>3</v>
      </c>
    </row>
    <row r="586" spans="1:4">
      <c r="A586" s="117" t="s">
        <v>1024</v>
      </c>
      <c r="B586" s="121">
        <v>3</v>
      </c>
      <c r="C586">
        <f>IF(COMANDA!$H$12&gt;1000,1,0)</f>
        <v>0</v>
      </c>
      <c r="D586">
        <f t="shared" si="9"/>
        <v>3</v>
      </c>
    </row>
    <row r="587" spans="1:4">
      <c r="A587" s="117" t="s">
        <v>1040</v>
      </c>
      <c r="B587" s="121">
        <v>3</v>
      </c>
      <c r="C587">
        <f>IF(COMANDA!$H$12&gt;1000,1,0)</f>
        <v>0</v>
      </c>
      <c r="D587">
        <f t="shared" si="9"/>
        <v>3</v>
      </c>
    </row>
    <row r="588" spans="1:4">
      <c r="A588" s="117" t="s">
        <v>1056</v>
      </c>
      <c r="B588" s="121">
        <v>3</v>
      </c>
      <c r="C588">
        <f>IF(COMANDA!$H$12&gt;1000,1,0)</f>
        <v>0</v>
      </c>
      <c r="D588">
        <f t="shared" si="9"/>
        <v>3</v>
      </c>
    </row>
    <row r="589" spans="1:4">
      <c r="A589" s="117" t="s">
        <v>1072</v>
      </c>
      <c r="B589" s="121">
        <v>3</v>
      </c>
      <c r="C589">
        <f>IF(COMANDA!$H$12&gt;1000,1,0)</f>
        <v>0</v>
      </c>
      <c r="D589">
        <f t="shared" si="9"/>
        <v>3</v>
      </c>
    </row>
    <row r="590" spans="1:4">
      <c r="A590" s="117" t="s">
        <v>1087</v>
      </c>
      <c r="B590" s="121">
        <v>3</v>
      </c>
      <c r="C590">
        <f>IF(COMANDA!$H$12&gt;1000,1,0)</f>
        <v>0</v>
      </c>
      <c r="D590">
        <f t="shared" si="9"/>
        <v>3</v>
      </c>
    </row>
    <row r="591" spans="1:4">
      <c r="A591" s="117" t="s">
        <v>1103</v>
      </c>
      <c r="B591" s="121">
        <v>3</v>
      </c>
      <c r="C591">
        <f>IF(COMANDA!$H$12&gt;1000,1,0)</f>
        <v>0</v>
      </c>
      <c r="D591">
        <f t="shared" si="9"/>
        <v>3</v>
      </c>
    </row>
    <row r="592" spans="1:4">
      <c r="A592" s="117" t="s">
        <v>1119</v>
      </c>
      <c r="B592" s="121">
        <v>3</v>
      </c>
      <c r="C592">
        <f>IF(COMANDA!$H$12&gt;1000,1,0)</f>
        <v>0</v>
      </c>
      <c r="D592">
        <f t="shared" si="9"/>
        <v>3</v>
      </c>
    </row>
    <row r="593" spans="1:4">
      <c r="A593" s="117" t="s">
        <v>1135</v>
      </c>
      <c r="B593" s="121">
        <v>3</v>
      </c>
      <c r="C593">
        <f>IF(COMANDA!$H$12&gt;1000,1,0)</f>
        <v>0</v>
      </c>
      <c r="D593">
        <f t="shared" si="9"/>
        <v>3</v>
      </c>
    </row>
    <row r="594" spans="1:4">
      <c r="A594" s="117" t="s">
        <v>1151</v>
      </c>
      <c r="B594" s="121">
        <v>3</v>
      </c>
      <c r="C594">
        <f>IF(COMANDA!$H$12&gt;1000,1,0)</f>
        <v>0</v>
      </c>
      <c r="D594">
        <f t="shared" si="9"/>
        <v>3</v>
      </c>
    </row>
    <row r="595" spans="1:4">
      <c r="A595" s="117" t="s">
        <v>1167</v>
      </c>
      <c r="B595" s="121">
        <v>3</v>
      </c>
      <c r="C595">
        <f>IF(COMANDA!$H$12&gt;1000,1,0)</f>
        <v>0</v>
      </c>
      <c r="D595">
        <f t="shared" si="9"/>
        <v>3</v>
      </c>
    </row>
    <row r="596" spans="1:4">
      <c r="A596" s="117" t="s">
        <v>1182</v>
      </c>
      <c r="B596" s="121">
        <v>3</v>
      </c>
      <c r="C596">
        <f>IF(COMANDA!$H$12&gt;1000,1,0)</f>
        <v>0</v>
      </c>
      <c r="D596">
        <f t="shared" si="9"/>
        <v>3</v>
      </c>
    </row>
    <row r="597" spans="1:4">
      <c r="A597" s="117" t="s">
        <v>1197</v>
      </c>
      <c r="B597" s="121">
        <v>3</v>
      </c>
      <c r="C597">
        <f>IF(COMANDA!$H$12&gt;1000,1,0)</f>
        <v>0</v>
      </c>
      <c r="D597">
        <f t="shared" si="9"/>
        <v>3</v>
      </c>
    </row>
    <row r="598" spans="1:4">
      <c r="A598" s="117" t="s">
        <v>1212</v>
      </c>
      <c r="B598" s="121">
        <v>3</v>
      </c>
      <c r="C598">
        <f>IF(COMANDA!$H$12&gt;1000,1,0)</f>
        <v>0</v>
      </c>
      <c r="D598">
        <f t="shared" si="9"/>
        <v>3</v>
      </c>
    </row>
    <row r="599" spans="1:4">
      <c r="A599" s="117" t="s">
        <v>1227</v>
      </c>
      <c r="B599" s="121">
        <v>3</v>
      </c>
      <c r="C599">
        <f>IF(COMANDA!$H$12&gt;1000,1,0)</f>
        <v>0</v>
      </c>
      <c r="D599">
        <f t="shared" si="9"/>
        <v>3</v>
      </c>
    </row>
    <row r="600" spans="1:4">
      <c r="A600" s="117" t="s">
        <v>1242</v>
      </c>
      <c r="B600" s="121">
        <v>3</v>
      </c>
      <c r="C600">
        <f>IF(COMANDA!$H$12&gt;1000,1,0)</f>
        <v>0</v>
      </c>
      <c r="D600">
        <f t="shared" si="9"/>
        <v>3</v>
      </c>
    </row>
    <row r="601" spans="1:4">
      <c r="A601" s="117" t="s">
        <v>1257</v>
      </c>
      <c r="B601" s="121">
        <v>3</v>
      </c>
      <c r="C601">
        <f>IF(COMANDA!$H$12&gt;1000,1,0)</f>
        <v>0</v>
      </c>
      <c r="D601">
        <f t="shared" si="9"/>
        <v>3</v>
      </c>
    </row>
    <row r="602" spans="1:4">
      <c r="A602" s="117" t="s">
        <v>1272</v>
      </c>
      <c r="B602" s="121">
        <v>3</v>
      </c>
      <c r="C602">
        <f>IF(COMANDA!$H$12&gt;1000,1,0)</f>
        <v>0</v>
      </c>
      <c r="D602">
        <f t="shared" si="9"/>
        <v>3</v>
      </c>
    </row>
    <row r="603" spans="1:4">
      <c r="A603" s="117" t="s">
        <v>1287</v>
      </c>
      <c r="B603" s="121">
        <v>3</v>
      </c>
      <c r="C603">
        <f>IF(COMANDA!$H$12&gt;1000,1,0)</f>
        <v>0</v>
      </c>
      <c r="D603">
        <f t="shared" si="9"/>
        <v>3</v>
      </c>
    </row>
    <row r="604" spans="1:4">
      <c r="A604" s="117" t="s">
        <v>1302</v>
      </c>
      <c r="B604" s="121">
        <v>3</v>
      </c>
      <c r="C604">
        <f>IF(COMANDA!$H$12&gt;1000,1,0)</f>
        <v>0</v>
      </c>
      <c r="D604">
        <f t="shared" si="9"/>
        <v>3</v>
      </c>
    </row>
    <row r="605" spans="1:4">
      <c r="A605" s="117" t="s">
        <v>1317</v>
      </c>
      <c r="B605" s="121">
        <v>3</v>
      </c>
      <c r="C605">
        <f>IF(COMANDA!$H$12&gt;1000,1,0)</f>
        <v>0</v>
      </c>
      <c r="D605">
        <f t="shared" si="9"/>
        <v>3</v>
      </c>
    </row>
    <row r="606" spans="1:4">
      <c r="A606" s="117" t="s">
        <v>1332</v>
      </c>
      <c r="B606" s="121">
        <v>3</v>
      </c>
      <c r="C606">
        <f>IF(COMANDA!$H$12&gt;1000,1,0)</f>
        <v>0</v>
      </c>
      <c r="D606">
        <f t="shared" si="9"/>
        <v>3</v>
      </c>
    </row>
    <row r="607" spans="1:4">
      <c r="A607" s="117" t="s">
        <v>1346</v>
      </c>
      <c r="B607" s="121">
        <v>3</v>
      </c>
      <c r="C607">
        <f>IF(COMANDA!$H$12&gt;1000,1,0)</f>
        <v>0</v>
      </c>
      <c r="D607">
        <f t="shared" si="9"/>
        <v>3</v>
      </c>
    </row>
    <row r="608" spans="1:4">
      <c r="A608" s="117" t="s">
        <v>1361</v>
      </c>
      <c r="B608" s="121">
        <v>3</v>
      </c>
      <c r="C608">
        <f>IF(COMANDA!$H$12&gt;1000,1,0)</f>
        <v>0</v>
      </c>
      <c r="D608">
        <f t="shared" si="9"/>
        <v>3</v>
      </c>
    </row>
    <row r="609" spans="1:4">
      <c r="A609" s="117" t="s">
        <v>1376</v>
      </c>
      <c r="B609" s="121">
        <v>3</v>
      </c>
      <c r="C609">
        <f>IF(COMANDA!$H$12&gt;1000,1,0)</f>
        <v>0</v>
      </c>
      <c r="D609">
        <f t="shared" si="9"/>
        <v>3</v>
      </c>
    </row>
    <row r="610" spans="1:4">
      <c r="A610" s="117" t="s">
        <v>1391</v>
      </c>
      <c r="B610" s="121">
        <v>3</v>
      </c>
      <c r="C610">
        <f>IF(COMANDA!$H$12&gt;1000,1,0)</f>
        <v>0</v>
      </c>
      <c r="D610">
        <f t="shared" si="9"/>
        <v>3</v>
      </c>
    </row>
    <row r="611" spans="1:4">
      <c r="A611" s="117" t="s">
        <v>1406</v>
      </c>
      <c r="B611" s="121">
        <v>3</v>
      </c>
      <c r="C611">
        <f>IF(COMANDA!$H$12&gt;1000,1,0)</f>
        <v>0</v>
      </c>
      <c r="D611">
        <f t="shared" si="9"/>
        <v>3</v>
      </c>
    </row>
    <row r="612" spans="1:4">
      <c r="A612" s="117" t="s">
        <v>1421</v>
      </c>
      <c r="B612" s="121">
        <v>3</v>
      </c>
      <c r="C612">
        <f>IF(COMANDA!$H$12&gt;1000,1,0)</f>
        <v>0</v>
      </c>
      <c r="D612">
        <f t="shared" si="9"/>
        <v>3</v>
      </c>
    </row>
    <row r="613" spans="1:4">
      <c r="A613" s="117" t="s">
        <v>1436</v>
      </c>
      <c r="B613" s="121">
        <v>3</v>
      </c>
      <c r="C613">
        <f>IF(COMANDA!$H$12&gt;1000,1,0)</f>
        <v>0</v>
      </c>
      <c r="D613">
        <f t="shared" si="9"/>
        <v>3</v>
      </c>
    </row>
    <row r="614" spans="1:4">
      <c r="A614" s="117" t="s">
        <v>1450</v>
      </c>
      <c r="B614" s="121">
        <v>3</v>
      </c>
      <c r="C614">
        <f>IF(COMANDA!$H$12&gt;1000,1,0)</f>
        <v>0</v>
      </c>
      <c r="D614">
        <f t="shared" si="9"/>
        <v>3</v>
      </c>
    </row>
    <row r="615" spans="1:4">
      <c r="A615" s="117" t="s">
        <v>1465</v>
      </c>
      <c r="B615" s="121">
        <v>3</v>
      </c>
      <c r="C615">
        <f>IF(COMANDA!$H$12&gt;1000,1,0)</f>
        <v>0</v>
      </c>
      <c r="D615">
        <f t="shared" si="9"/>
        <v>3</v>
      </c>
    </row>
    <row r="616" spans="1:4">
      <c r="A616" s="117" t="s">
        <v>1480</v>
      </c>
      <c r="B616" s="121">
        <v>3</v>
      </c>
      <c r="C616">
        <f>IF(COMANDA!$H$12&gt;1000,1,0)</f>
        <v>0</v>
      </c>
      <c r="D616">
        <f t="shared" si="9"/>
        <v>3</v>
      </c>
    </row>
    <row r="617" spans="1:4">
      <c r="A617" s="117" t="s">
        <v>1495</v>
      </c>
      <c r="B617" s="121">
        <v>3</v>
      </c>
      <c r="C617">
        <f>IF(COMANDA!$H$12&gt;1000,1,0)</f>
        <v>0</v>
      </c>
      <c r="D617">
        <f t="shared" si="9"/>
        <v>3</v>
      </c>
    </row>
    <row r="618" spans="1:4">
      <c r="A618" s="117" t="s">
        <v>1510</v>
      </c>
      <c r="B618" s="121">
        <v>3</v>
      </c>
      <c r="C618">
        <f>IF(COMANDA!$H$12&gt;1000,1,0)</f>
        <v>0</v>
      </c>
      <c r="D618">
        <f t="shared" si="9"/>
        <v>3</v>
      </c>
    </row>
    <row r="619" spans="1:4">
      <c r="A619" s="117" t="s">
        <v>1524</v>
      </c>
      <c r="B619" s="121">
        <v>3</v>
      </c>
      <c r="C619">
        <f>IF(COMANDA!$H$12&gt;1000,1,0)</f>
        <v>0</v>
      </c>
      <c r="D619">
        <f t="shared" si="9"/>
        <v>3</v>
      </c>
    </row>
    <row r="620" spans="1:4">
      <c r="A620" s="117" t="s">
        <v>1539</v>
      </c>
      <c r="B620" s="121">
        <v>3</v>
      </c>
      <c r="C620">
        <f>IF(COMANDA!$H$12&gt;1000,1,0)</f>
        <v>0</v>
      </c>
      <c r="D620">
        <f t="shared" si="9"/>
        <v>3</v>
      </c>
    </row>
    <row r="621" spans="1:4">
      <c r="A621" s="117" t="s">
        <v>1553</v>
      </c>
      <c r="B621" s="121">
        <v>3</v>
      </c>
      <c r="C621">
        <f>IF(COMANDA!$H$12&gt;1000,1,0)</f>
        <v>0</v>
      </c>
      <c r="D621">
        <f t="shared" si="9"/>
        <v>3</v>
      </c>
    </row>
    <row r="622" spans="1:4">
      <c r="A622" s="117" t="s">
        <v>1568</v>
      </c>
      <c r="B622" s="121">
        <v>3</v>
      </c>
      <c r="C622">
        <f>IF(COMANDA!$H$12&gt;1000,1,0)</f>
        <v>0</v>
      </c>
      <c r="D622">
        <f t="shared" si="9"/>
        <v>3</v>
      </c>
    </row>
    <row r="623" spans="1:4">
      <c r="A623" s="117" t="s">
        <v>1583</v>
      </c>
      <c r="B623" s="121">
        <v>3</v>
      </c>
      <c r="C623">
        <f>IF(COMANDA!$H$12&gt;1000,1,0)</f>
        <v>0</v>
      </c>
      <c r="D623">
        <f t="shared" si="9"/>
        <v>3</v>
      </c>
    </row>
    <row r="624" spans="1:4">
      <c r="A624" s="117" t="s">
        <v>1598</v>
      </c>
      <c r="B624" s="121">
        <v>3</v>
      </c>
      <c r="C624">
        <f>IF(COMANDA!$H$12&gt;1000,1,0)</f>
        <v>0</v>
      </c>
      <c r="D624">
        <f t="shared" si="9"/>
        <v>3</v>
      </c>
    </row>
    <row r="625" spans="1:4">
      <c r="A625" s="117" t="s">
        <v>1612</v>
      </c>
      <c r="B625" s="121">
        <v>3</v>
      </c>
      <c r="C625">
        <f>IF(COMANDA!$H$12&gt;1000,1,0)</f>
        <v>0</v>
      </c>
      <c r="D625">
        <f t="shared" si="9"/>
        <v>3</v>
      </c>
    </row>
    <row r="626" spans="1:4">
      <c r="A626" s="115" t="s">
        <v>961</v>
      </c>
      <c r="B626" s="121">
        <v>3</v>
      </c>
      <c r="C626">
        <f>IF(COMANDA!$H$12&gt;1000,1,0)</f>
        <v>0</v>
      </c>
      <c r="D626">
        <f t="shared" si="9"/>
        <v>3</v>
      </c>
    </row>
    <row r="627" spans="1:4">
      <c r="A627" s="117" t="s">
        <v>977</v>
      </c>
      <c r="B627" s="121">
        <v>1</v>
      </c>
      <c r="C627">
        <f>IF(COMANDA!$H$12&gt;1000,1,0)</f>
        <v>0</v>
      </c>
      <c r="D627">
        <f t="shared" si="9"/>
        <v>1</v>
      </c>
    </row>
    <row r="628" spans="1:4">
      <c r="A628" s="117" t="s">
        <v>993</v>
      </c>
      <c r="B628" s="121">
        <v>1</v>
      </c>
      <c r="C628">
        <f>IF(COMANDA!$H$12&gt;1000,1,0)</f>
        <v>0</v>
      </c>
      <c r="D628">
        <f t="shared" si="9"/>
        <v>1</v>
      </c>
    </row>
    <row r="629" spans="1:4">
      <c r="A629" s="117" t="s">
        <v>1009</v>
      </c>
      <c r="B629" s="121">
        <v>1</v>
      </c>
      <c r="C629">
        <f>IF(COMANDA!$H$12&gt;1000,1,0)</f>
        <v>0</v>
      </c>
      <c r="D629">
        <f t="shared" si="9"/>
        <v>1</v>
      </c>
    </row>
    <row r="630" spans="1:4">
      <c r="A630" s="117" t="s">
        <v>1025</v>
      </c>
      <c r="B630" s="121">
        <v>1</v>
      </c>
      <c r="C630">
        <f>IF(COMANDA!$H$12&gt;1000,1,0)</f>
        <v>0</v>
      </c>
      <c r="D630">
        <f t="shared" si="9"/>
        <v>1</v>
      </c>
    </row>
    <row r="631" spans="1:4">
      <c r="A631" s="117" t="s">
        <v>1041</v>
      </c>
      <c r="B631" s="121">
        <v>1</v>
      </c>
      <c r="C631">
        <f>IF(COMANDA!$H$12&gt;1000,1,0)</f>
        <v>0</v>
      </c>
      <c r="D631">
        <f t="shared" si="9"/>
        <v>1</v>
      </c>
    </row>
    <row r="632" spans="1:4">
      <c r="A632" s="117" t="s">
        <v>1057</v>
      </c>
      <c r="B632" s="121">
        <v>1</v>
      </c>
      <c r="C632">
        <f>IF(COMANDA!$H$12&gt;1000,1,0)</f>
        <v>0</v>
      </c>
      <c r="D632">
        <f t="shared" si="9"/>
        <v>1</v>
      </c>
    </row>
    <row r="633" spans="1:4">
      <c r="A633" s="117" t="s">
        <v>1002</v>
      </c>
      <c r="B633" s="121">
        <v>1</v>
      </c>
      <c r="C633">
        <f>IF(COMANDA!$H$12&gt;1000,1,0)</f>
        <v>0</v>
      </c>
      <c r="D633">
        <f t="shared" si="9"/>
        <v>1</v>
      </c>
    </row>
    <row r="634" spans="1:4">
      <c r="A634" s="117" t="s">
        <v>1088</v>
      </c>
      <c r="B634" s="121">
        <v>1</v>
      </c>
      <c r="C634">
        <f>IF(COMANDA!$H$12&gt;1000,1,0)</f>
        <v>0</v>
      </c>
      <c r="D634">
        <f t="shared" si="9"/>
        <v>1</v>
      </c>
    </row>
    <row r="635" spans="1:4">
      <c r="A635" s="117" t="s">
        <v>1104</v>
      </c>
      <c r="B635" s="121">
        <v>1</v>
      </c>
      <c r="C635">
        <f>IF(COMANDA!$H$12&gt;1000,1,0)</f>
        <v>0</v>
      </c>
      <c r="D635">
        <f t="shared" si="9"/>
        <v>1</v>
      </c>
    </row>
    <row r="636" spans="1:4">
      <c r="A636" s="117" t="s">
        <v>1120</v>
      </c>
      <c r="B636" s="121">
        <v>1</v>
      </c>
      <c r="C636">
        <f>IF(COMANDA!$H$12&gt;1000,1,0)</f>
        <v>0</v>
      </c>
      <c r="D636">
        <f t="shared" si="9"/>
        <v>1</v>
      </c>
    </row>
    <row r="637" spans="1:4">
      <c r="A637" s="117" t="s">
        <v>1136</v>
      </c>
      <c r="B637" s="121">
        <v>1</v>
      </c>
      <c r="C637">
        <f>IF(COMANDA!$H$12&gt;1000,1,0)</f>
        <v>0</v>
      </c>
      <c r="D637">
        <f t="shared" si="9"/>
        <v>1</v>
      </c>
    </row>
    <row r="638" spans="1:4">
      <c r="A638" s="117" t="s">
        <v>1152</v>
      </c>
      <c r="B638" s="121">
        <v>1</v>
      </c>
      <c r="C638">
        <f>IF(COMANDA!$H$12&gt;1000,1,0)</f>
        <v>0</v>
      </c>
      <c r="D638">
        <f t="shared" si="9"/>
        <v>1</v>
      </c>
    </row>
    <row r="639" spans="1:4">
      <c r="A639" s="117" t="s">
        <v>1168</v>
      </c>
      <c r="B639" s="121">
        <v>1</v>
      </c>
      <c r="C639">
        <f>IF(COMANDA!$H$12&gt;1000,1,0)</f>
        <v>0</v>
      </c>
      <c r="D639">
        <f t="shared" si="9"/>
        <v>1</v>
      </c>
    </row>
    <row r="640" spans="1:4">
      <c r="A640" s="117" t="s">
        <v>1183</v>
      </c>
      <c r="B640" s="121">
        <v>1</v>
      </c>
      <c r="C640">
        <f>IF(COMANDA!$H$12&gt;1000,1,0)</f>
        <v>0</v>
      </c>
      <c r="D640">
        <f t="shared" si="9"/>
        <v>1</v>
      </c>
    </row>
    <row r="641" spans="1:4">
      <c r="A641" s="117" t="s">
        <v>1198</v>
      </c>
      <c r="B641" s="121">
        <v>1</v>
      </c>
      <c r="C641">
        <f>IF(COMANDA!$H$12&gt;1000,1,0)</f>
        <v>0</v>
      </c>
      <c r="D641">
        <f t="shared" si="9"/>
        <v>1</v>
      </c>
    </row>
    <row r="642" spans="1:4">
      <c r="A642" s="117" t="s">
        <v>1213</v>
      </c>
      <c r="B642" s="121">
        <v>1</v>
      </c>
      <c r="C642">
        <f>IF(COMANDA!$H$12&gt;1000,1,0)</f>
        <v>0</v>
      </c>
      <c r="D642">
        <f t="shared" si="9"/>
        <v>1</v>
      </c>
    </row>
    <row r="643" spans="1:4">
      <c r="A643" s="117" t="s">
        <v>1228</v>
      </c>
      <c r="B643" s="121">
        <v>1</v>
      </c>
      <c r="C643">
        <f>IF(COMANDA!$H$12&gt;1000,1,0)</f>
        <v>0</v>
      </c>
      <c r="D643">
        <f t="shared" si="9"/>
        <v>1</v>
      </c>
    </row>
    <row r="644" spans="1:4">
      <c r="A644" s="117" t="s">
        <v>1243</v>
      </c>
      <c r="B644" s="121">
        <v>1</v>
      </c>
      <c r="C644">
        <f>IF(COMANDA!$H$12&gt;1000,1,0)</f>
        <v>0</v>
      </c>
      <c r="D644">
        <f t="shared" si="9"/>
        <v>1</v>
      </c>
    </row>
    <row r="645" spans="1:4">
      <c r="A645" s="117" t="s">
        <v>1258</v>
      </c>
      <c r="B645" s="121">
        <v>1</v>
      </c>
      <c r="C645">
        <f>IF(COMANDA!$H$12&gt;1000,1,0)</f>
        <v>0</v>
      </c>
      <c r="D645">
        <f t="shared" ref="D645:D708" si="10">SUM(B645+C645)</f>
        <v>1</v>
      </c>
    </row>
    <row r="646" spans="1:4">
      <c r="A646" s="117" t="s">
        <v>1273</v>
      </c>
      <c r="B646" s="121">
        <v>1</v>
      </c>
      <c r="C646">
        <f>IF(COMANDA!$H$12&gt;1000,1,0)</f>
        <v>0</v>
      </c>
      <c r="D646">
        <f t="shared" si="10"/>
        <v>1</v>
      </c>
    </row>
    <row r="647" spans="1:4">
      <c r="A647" s="117" t="s">
        <v>1288</v>
      </c>
      <c r="B647" s="121">
        <v>1</v>
      </c>
      <c r="C647">
        <f>IF(COMANDA!$H$12&gt;1000,1,0)</f>
        <v>0</v>
      </c>
      <c r="D647">
        <f t="shared" si="10"/>
        <v>1</v>
      </c>
    </row>
    <row r="648" spans="1:4">
      <c r="A648" s="117" t="s">
        <v>1303</v>
      </c>
      <c r="B648" s="121">
        <v>1</v>
      </c>
      <c r="C648">
        <f>IF(COMANDA!$H$12&gt;1000,1,0)</f>
        <v>0</v>
      </c>
      <c r="D648">
        <f t="shared" si="10"/>
        <v>1</v>
      </c>
    </row>
    <row r="649" spans="1:4">
      <c r="A649" s="117" t="s">
        <v>1318</v>
      </c>
      <c r="B649" s="121">
        <v>1</v>
      </c>
      <c r="C649">
        <f>IF(COMANDA!$H$12&gt;1000,1,0)</f>
        <v>0</v>
      </c>
      <c r="D649">
        <f t="shared" si="10"/>
        <v>1</v>
      </c>
    </row>
    <row r="650" spans="1:4">
      <c r="A650" s="117" t="s">
        <v>1333</v>
      </c>
      <c r="B650" s="121">
        <v>1</v>
      </c>
      <c r="C650">
        <f>IF(COMANDA!$H$12&gt;1000,1,0)</f>
        <v>0</v>
      </c>
      <c r="D650">
        <f t="shared" si="10"/>
        <v>1</v>
      </c>
    </row>
    <row r="651" spans="1:4">
      <c r="A651" s="117" t="s">
        <v>1347</v>
      </c>
      <c r="B651" s="121">
        <v>1</v>
      </c>
      <c r="C651">
        <f>IF(COMANDA!$H$12&gt;1000,1,0)</f>
        <v>0</v>
      </c>
      <c r="D651">
        <f t="shared" si="10"/>
        <v>1</v>
      </c>
    </row>
    <row r="652" spans="1:4">
      <c r="A652" s="117" t="s">
        <v>1362</v>
      </c>
      <c r="B652" s="121">
        <v>1</v>
      </c>
      <c r="C652">
        <f>IF(COMANDA!$H$12&gt;1000,1,0)</f>
        <v>0</v>
      </c>
      <c r="D652">
        <f t="shared" si="10"/>
        <v>1</v>
      </c>
    </row>
    <row r="653" spans="1:4">
      <c r="A653" s="117" t="s">
        <v>1377</v>
      </c>
      <c r="B653" s="121">
        <v>1</v>
      </c>
      <c r="C653">
        <f>IF(COMANDA!$H$12&gt;1000,1,0)</f>
        <v>0</v>
      </c>
      <c r="D653">
        <f t="shared" si="10"/>
        <v>1</v>
      </c>
    </row>
    <row r="654" spans="1:4">
      <c r="A654" s="117" t="s">
        <v>1392</v>
      </c>
      <c r="B654" s="121">
        <v>1</v>
      </c>
      <c r="C654">
        <f>IF(COMANDA!$H$12&gt;1000,1,0)</f>
        <v>0</v>
      </c>
      <c r="D654">
        <f t="shared" si="10"/>
        <v>1</v>
      </c>
    </row>
    <row r="655" spans="1:4">
      <c r="A655" s="117" t="s">
        <v>1407</v>
      </c>
      <c r="B655" s="121">
        <v>1</v>
      </c>
      <c r="C655">
        <f>IF(COMANDA!$H$12&gt;1000,1,0)</f>
        <v>0</v>
      </c>
      <c r="D655">
        <f t="shared" si="10"/>
        <v>1</v>
      </c>
    </row>
    <row r="656" spans="1:4">
      <c r="A656" s="117" t="s">
        <v>1422</v>
      </c>
      <c r="B656" s="121">
        <v>1</v>
      </c>
      <c r="C656">
        <f>IF(COMANDA!$H$12&gt;1000,1,0)</f>
        <v>0</v>
      </c>
      <c r="D656">
        <f t="shared" si="10"/>
        <v>1</v>
      </c>
    </row>
    <row r="657" spans="1:4">
      <c r="A657" s="117" t="s">
        <v>1437</v>
      </c>
      <c r="B657" s="121">
        <v>1</v>
      </c>
      <c r="C657">
        <f>IF(COMANDA!$H$12&gt;1000,1,0)</f>
        <v>0</v>
      </c>
      <c r="D657">
        <f t="shared" si="10"/>
        <v>1</v>
      </c>
    </row>
    <row r="658" spans="1:4">
      <c r="A658" s="117" t="s">
        <v>1451</v>
      </c>
      <c r="B658" s="121">
        <v>1</v>
      </c>
      <c r="C658">
        <f>IF(COMANDA!$H$12&gt;1000,1,0)</f>
        <v>0</v>
      </c>
      <c r="D658">
        <f t="shared" si="10"/>
        <v>1</v>
      </c>
    </row>
    <row r="659" spans="1:4">
      <c r="A659" s="117" t="s">
        <v>1466</v>
      </c>
      <c r="B659" s="121">
        <v>1</v>
      </c>
      <c r="C659">
        <f>IF(COMANDA!$H$12&gt;1000,1,0)</f>
        <v>0</v>
      </c>
      <c r="D659">
        <f t="shared" si="10"/>
        <v>1</v>
      </c>
    </row>
    <row r="660" spans="1:4">
      <c r="A660" s="117" t="s">
        <v>1481</v>
      </c>
      <c r="B660" s="121">
        <v>1</v>
      </c>
      <c r="C660">
        <f>IF(COMANDA!$H$12&gt;1000,1,0)</f>
        <v>0</v>
      </c>
      <c r="D660">
        <f t="shared" si="10"/>
        <v>1</v>
      </c>
    </row>
    <row r="661" spans="1:4">
      <c r="A661" s="117" t="s">
        <v>1496</v>
      </c>
      <c r="B661" s="121">
        <v>1</v>
      </c>
      <c r="C661">
        <f>IF(COMANDA!$H$12&gt;1000,1,0)</f>
        <v>0</v>
      </c>
      <c r="D661">
        <f t="shared" si="10"/>
        <v>1</v>
      </c>
    </row>
    <row r="662" spans="1:4">
      <c r="A662" s="117" t="s">
        <v>1511</v>
      </c>
      <c r="B662" s="121">
        <v>1</v>
      </c>
      <c r="C662">
        <f>IF(COMANDA!$H$12&gt;1000,1,0)</f>
        <v>0</v>
      </c>
      <c r="D662">
        <f t="shared" si="10"/>
        <v>1</v>
      </c>
    </row>
    <row r="663" spans="1:4">
      <c r="A663" s="117" t="s">
        <v>1525</v>
      </c>
      <c r="B663" s="121">
        <v>1</v>
      </c>
      <c r="C663">
        <f>IF(COMANDA!$H$12&gt;1000,1,0)</f>
        <v>0</v>
      </c>
      <c r="D663">
        <f t="shared" si="10"/>
        <v>1</v>
      </c>
    </row>
    <row r="664" spans="1:4">
      <c r="A664" s="117" t="s">
        <v>1540</v>
      </c>
      <c r="B664" s="121">
        <v>1</v>
      </c>
      <c r="C664">
        <f>IF(COMANDA!$H$12&gt;1000,1,0)</f>
        <v>0</v>
      </c>
      <c r="D664">
        <f t="shared" si="10"/>
        <v>1</v>
      </c>
    </row>
    <row r="665" spans="1:4">
      <c r="A665" s="117" t="s">
        <v>1554</v>
      </c>
      <c r="B665" s="121">
        <v>1</v>
      </c>
      <c r="C665">
        <f>IF(COMANDA!$H$12&gt;1000,1,0)</f>
        <v>0</v>
      </c>
      <c r="D665">
        <f t="shared" si="10"/>
        <v>1</v>
      </c>
    </row>
    <row r="666" spans="1:4">
      <c r="A666" s="117" t="s">
        <v>1569</v>
      </c>
      <c r="B666" s="121">
        <v>1</v>
      </c>
      <c r="C666">
        <f>IF(COMANDA!$H$12&gt;1000,1,0)</f>
        <v>0</v>
      </c>
      <c r="D666">
        <f t="shared" si="10"/>
        <v>1</v>
      </c>
    </row>
    <row r="667" spans="1:4">
      <c r="A667" s="117" t="s">
        <v>1584</v>
      </c>
      <c r="B667" s="121">
        <v>1</v>
      </c>
      <c r="C667">
        <f>IF(COMANDA!$H$12&gt;1000,1,0)</f>
        <v>0</v>
      </c>
      <c r="D667">
        <f t="shared" si="10"/>
        <v>1</v>
      </c>
    </row>
    <row r="668" spans="1:4">
      <c r="A668" s="117" t="s">
        <v>1599</v>
      </c>
      <c r="B668" s="121">
        <v>1</v>
      </c>
      <c r="C668">
        <f>IF(COMANDA!$H$12&gt;1000,1,0)</f>
        <v>0</v>
      </c>
      <c r="D668">
        <f t="shared" si="10"/>
        <v>1</v>
      </c>
    </row>
    <row r="669" spans="1:4">
      <c r="A669" s="117" t="s">
        <v>1613</v>
      </c>
      <c r="B669" s="121">
        <v>1</v>
      </c>
      <c r="C669">
        <f>IF(COMANDA!$H$12&gt;1000,1,0)</f>
        <v>0</v>
      </c>
      <c r="D669">
        <f t="shared" si="10"/>
        <v>1</v>
      </c>
    </row>
    <row r="670" spans="1:4">
      <c r="A670" s="117" t="s">
        <v>1626</v>
      </c>
      <c r="B670" s="121">
        <v>1</v>
      </c>
      <c r="C670">
        <f>IF(COMANDA!$H$12&gt;1000,1,0)</f>
        <v>0</v>
      </c>
      <c r="D670">
        <f t="shared" si="10"/>
        <v>1</v>
      </c>
    </row>
    <row r="671" spans="1:4">
      <c r="A671" s="117" t="s">
        <v>1640</v>
      </c>
      <c r="B671" s="121">
        <v>1</v>
      </c>
      <c r="C671">
        <f>IF(COMANDA!$H$12&gt;1000,1,0)</f>
        <v>0</v>
      </c>
      <c r="D671">
        <f t="shared" si="10"/>
        <v>1</v>
      </c>
    </row>
    <row r="672" spans="1:4">
      <c r="A672" s="117" t="s">
        <v>1654</v>
      </c>
      <c r="B672" s="121">
        <v>1</v>
      </c>
      <c r="C672">
        <f>IF(COMANDA!$H$12&gt;1000,1,0)</f>
        <v>0</v>
      </c>
      <c r="D672">
        <f t="shared" si="10"/>
        <v>1</v>
      </c>
    </row>
    <row r="673" spans="1:4">
      <c r="A673" s="117" t="s">
        <v>1667</v>
      </c>
      <c r="B673" s="121">
        <v>1</v>
      </c>
      <c r="C673">
        <f>IF(COMANDA!$H$12&gt;1000,1,0)</f>
        <v>0</v>
      </c>
      <c r="D673">
        <f t="shared" si="10"/>
        <v>1</v>
      </c>
    </row>
    <row r="674" spans="1:4">
      <c r="A674" s="117" t="s">
        <v>1681</v>
      </c>
      <c r="B674" s="121">
        <v>1</v>
      </c>
      <c r="C674">
        <f>IF(COMANDA!$H$12&gt;1000,1,0)</f>
        <v>0</v>
      </c>
      <c r="D674">
        <f t="shared" si="10"/>
        <v>1</v>
      </c>
    </row>
    <row r="675" spans="1:4">
      <c r="A675" s="117" t="s">
        <v>1695</v>
      </c>
      <c r="B675" s="121">
        <v>1</v>
      </c>
      <c r="C675">
        <f>IF(COMANDA!$H$12&gt;1000,1,0)</f>
        <v>0</v>
      </c>
      <c r="D675">
        <f t="shared" si="10"/>
        <v>1</v>
      </c>
    </row>
    <row r="676" spans="1:4">
      <c r="A676" s="117" t="s">
        <v>1708</v>
      </c>
      <c r="B676" s="121">
        <v>1</v>
      </c>
      <c r="C676">
        <f>IF(COMANDA!$H$12&gt;1000,1,0)</f>
        <v>0</v>
      </c>
      <c r="D676">
        <f t="shared" si="10"/>
        <v>1</v>
      </c>
    </row>
    <row r="677" spans="1:4">
      <c r="A677" s="117" t="s">
        <v>1533</v>
      </c>
      <c r="B677" s="121">
        <v>1</v>
      </c>
      <c r="C677">
        <f>IF(COMANDA!$H$12&gt;1000,1,0)</f>
        <v>0</v>
      </c>
      <c r="D677">
        <f t="shared" si="10"/>
        <v>1</v>
      </c>
    </row>
    <row r="678" spans="1:4">
      <c r="A678" s="117" t="s">
        <v>1735</v>
      </c>
      <c r="B678" s="121">
        <v>1</v>
      </c>
      <c r="C678">
        <f>IF(COMANDA!$H$12&gt;1000,1,0)</f>
        <v>0</v>
      </c>
      <c r="D678">
        <f t="shared" si="10"/>
        <v>1</v>
      </c>
    </row>
    <row r="679" spans="1:4">
      <c r="A679" s="117" t="s">
        <v>1749</v>
      </c>
      <c r="B679" s="121">
        <v>1</v>
      </c>
      <c r="C679">
        <f>IF(COMANDA!$H$12&gt;1000,1,0)</f>
        <v>0</v>
      </c>
      <c r="D679">
        <f t="shared" si="10"/>
        <v>1</v>
      </c>
    </row>
    <row r="680" spans="1:4">
      <c r="A680" s="117" t="s">
        <v>1762</v>
      </c>
      <c r="B680" s="121">
        <v>1</v>
      </c>
      <c r="C680">
        <f>IF(COMANDA!$H$12&gt;1000,1,0)</f>
        <v>0</v>
      </c>
      <c r="D680">
        <f t="shared" si="10"/>
        <v>1</v>
      </c>
    </row>
    <row r="681" spans="1:4">
      <c r="A681" s="117" t="s">
        <v>1775</v>
      </c>
      <c r="B681" s="121">
        <v>1</v>
      </c>
      <c r="C681">
        <f>IF(COMANDA!$H$12&gt;1000,1,0)</f>
        <v>0</v>
      </c>
      <c r="D681">
        <f t="shared" si="10"/>
        <v>1</v>
      </c>
    </row>
    <row r="682" spans="1:4">
      <c r="A682" s="117" t="s">
        <v>1788</v>
      </c>
      <c r="B682" s="121">
        <v>1</v>
      </c>
      <c r="C682">
        <f>IF(COMANDA!$H$12&gt;1000,1,0)</f>
        <v>0</v>
      </c>
      <c r="D682">
        <f t="shared" si="10"/>
        <v>1</v>
      </c>
    </row>
    <row r="683" spans="1:4">
      <c r="A683" s="117" t="s">
        <v>1034</v>
      </c>
      <c r="B683" s="121">
        <v>1</v>
      </c>
      <c r="C683">
        <f>IF(COMANDA!$H$12&gt;1000,1,0)</f>
        <v>0</v>
      </c>
      <c r="D683">
        <f t="shared" si="10"/>
        <v>1</v>
      </c>
    </row>
    <row r="684" spans="1:4">
      <c r="A684" s="117" t="s">
        <v>1810</v>
      </c>
      <c r="B684" s="121">
        <v>1</v>
      </c>
      <c r="C684">
        <f>IF(COMANDA!$H$12&gt;1000,1,0)</f>
        <v>0</v>
      </c>
      <c r="D684">
        <f t="shared" si="10"/>
        <v>1</v>
      </c>
    </row>
    <row r="685" spans="1:4">
      <c r="A685" s="117" t="s">
        <v>1820</v>
      </c>
      <c r="B685" s="121">
        <v>1</v>
      </c>
      <c r="C685">
        <f>IF(COMANDA!$H$12&gt;1000,1,0)</f>
        <v>0</v>
      </c>
      <c r="D685">
        <f t="shared" si="10"/>
        <v>1</v>
      </c>
    </row>
    <row r="686" spans="1:4">
      <c r="A686" s="117" t="s">
        <v>1830</v>
      </c>
      <c r="B686" s="121">
        <v>1</v>
      </c>
      <c r="C686">
        <f>IF(COMANDA!$H$12&gt;1000,1,0)</f>
        <v>0</v>
      </c>
      <c r="D686">
        <f t="shared" si="10"/>
        <v>1</v>
      </c>
    </row>
    <row r="687" spans="1:4">
      <c r="A687" s="117" t="s">
        <v>1841</v>
      </c>
      <c r="B687" s="121">
        <v>1</v>
      </c>
      <c r="C687">
        <f>IF(COMANDA!$H$12&gt;1000,1,0)</f>
        <v>0</v>
      </c>
      <c r="D687">
        <f t="shared" si="10"/>
        <v>1</v>
      </c>
    </row>
    <row r="688" spans="1:4">
      <c r="A688" s="117" t="s">
        <v>1852</v>
      </c>
      <c r="B688" s="121">
        <v>1</v>
      </c>
      <c r="C688">
        <f>IF(COMANDA!$H$12&gt;1000,1,0)</f>
        <v>0</v>
      </c>
      <c r="D688">
        <f t="shared" si="10"/>
        <v>1</v>
      </c>
    </row>
    <row r="689" spans="1:4">
      <c r="A689" s="117" t="s">
        <v>1862</v>
      </c>
      <c r="B689" s="121">
        <v>1</v>
      </c>
      <c r="C689">
        <f>IF(COMANDA!$H$12&gt;1000,1,0)</f>
        <v>0</v>
      </c>
      <c r="D689">
        <f t="shared" si="10"/>
        <v>1</v>
      </c>
    </row>
    <row r="690" spans="1:4">
      <c r="A690" s="117" t="s">
        <v>1871</v>
      </c>
      <c r="B690" s="121">
        <v>1</v>
      </c>
      <c r="C690">
        <f>IF(COMANDA!$H$12&gt;1000,1,0)</f>
        <v>0</v>
      </c>
      <c r="D690">
        <f t="shared" si="10"/>
        <v>1</v>
      </c>
    </row>
    <row r="691" spans="1:4">
      <c r="A691" s="115" t="s">
        <v>962</v>
      </c>
      <c r="C691">
        <f>IF(COMANDA!$H$12&gt;1000,1,0)</f>
        <v>0</v>
      </c>
      <c r="D691">
        <f t="shared" si="10"/>
        <v>0</v>
      </c>
    </row>
    <row r="692" spans="1:4">
      <c r="A692" s="117" t="s">
        <v>978</v>
      </c>
      <c r="B692">
        <v>2</v>
      </c>
      <c r="C692">
        <f>IF(COMANDA!$H$12&gt;1000,1,0)</f>
        <v>0</v>
      </c>
      <c r="D692">
        <f t="shared" si="10"/>
        <v>2</v>
      </c>
    </row>
    <row r="693" spans="1:4">
      <c r="A693" s="117" t="s">
        <v>994</v>
      </c>
      <c r="B693">
        <v>2</v>
      </c>
      <c r="C693">
        <f>IF(COMANDA!$H$12&gt;1000,1,0)</f>
        <v>0</v>
      </c>
      <c r="D693">
        <f t="shared" si="10"/>
        <v>2</v>
      </c>
    </row>
    <row r="694" spans="1:4">
      <c r="A694" s="117" t="s">
        <v>1010</v>
      </c>
      <c r="B694">
        <v>2</v>
      </c>
      <c r="C694">
        <f>IF(COMANDA!$H$12&gt;1000,1,0)</f>
        <v>0</v>
      </c>
      <c r="D694">
        <f t="shared" si="10"/>
        <v>2</v>
      </c>
    </row>
    <row r="695" spans="1:4">
      <c r="A695" s="117" t="s">
        <v>1026</v>
      </c>
      <c r="B695">
        <v>2</v>
      </c>
      <c r="C695">
        <f>IF(COMANDA!$H$12&gt;1000,1,0)</f>
        <v>0</v>
      </c>
      <c r="D695">
        <f t="shared" si="10"/>
        <v>2</v>
      </c>
    </row>
    <row r="696" spans="1:4">
      <c r="A696" s="117" t="s">
        <v>1042</v>
      </c>
      <c r="B696">
        <v>2</v>
      </c>
      <c r="C696">
        <f>IF(COMANDA!$H$12&gt;1000,1,0)</f>
        <v>0</v>
      </c>
      <c r="D696">
        <f t="shared" si="10"/>
        <v>2</v>
      </c>
    </row>
    <row r="697" spans="1:4">
      <c r="A697" s="117" t="s">
        <v>1058</v>
      </c>
      <c r="B697">
        <v>2</v>
      </c>
      <c r="C697">
        <f>IF(COMANDA!$H$12&gt;1000,1,0)</f>
        <v>0</v>
      </c>
      <c r="D697">
        <f t="shared" si="10"/>
        <v>2</v>
      </c>
    </row>
    <row r="698" spans="1:4">
      <c r="A698" s="117" t="s">
        <v>1073</v>
      </c>
      <c r="B698">
        <v>2</v>
      </c>
      <c r="C698">
        <f>IF(COMANDA!$H$12&gt;1000,1,0)</f>
        <v>0</v>
      </c>
      <c r="D698">
        <f t="shared" si="10"/>
        <v>2</v>
      </c>
    </row>
    <row r="699" spans="1:4">
      <c r="A699" s="117" t="s">
        <v>1089</v>
      </c>
      <c r="B699">
        <v>2</v>
      </c>
      <c r="C699">
        <f>IF(COMANDA!$H$12&gt;1000,1,0)</f>
        <v>0</v>
      </c>
      <c r="D699">
        <f t="shared" si="10"/>
        <v>2</v>
      </c>
    </row>
    <row r="700" spans="1:4">
      <c r="A700" s="117" t="s">
        <v>1105</v>
      </c>
      <c r="B700">
        <v>2</v>
      </c>
      <c r="C700">
        <f>IF(COMANDA!$H$12&gt;1000,1,0)</f>
        <v>0</v>
      </c>
      <c r="D700">
        <f t="shared" si="10"/>
        <v>2</v>
      </c>
    </row>
    <row r="701" spans="1:4">
      <c r="A701" s="117" t="s">
        <v>1121</v>
      </c>
      <c r="B701">
        <v>2</v>
      </c>
      <c r="C701">
        <f>IF(COMANDA!$H$12&gt;1000,1,0)</f>
        <v>0</v>
      </c>
      <c r="D701">
        <f t="shared" si="10"/>
        <v>2</v>
      </c>
    </row>
    <row r="702" spans="1:4">
      <c r="A702" s="117" t="s">
        <v>1137</v>
      </c>
      <c r="B702">
        <v>2</v>
      </c>
      <c r="C702">
        <f>IF(COMANDA!$H$12&gt;1000,1,0)</f>
        <v>0</v>
      </c>
      <c r="D702">
        <f t="shared" si="10"/>
        <v>2</v>
      </c>
    </row>
    <row r="703" spans="1:4">
      <c r="A703" s="117" t="s">
        <v>1153</v>
      </c>
      <c r="B703">
        <v>2</v>
      </c>
      <c r="C703">
        <f>IF(COMANDA!$H$12&gt;1000,1,0)</f>
        <v>0</v>
      </c>
      <c r="D703">
        <f t="shared" si="10"/>
        <v>2</v>
      </c>
    </row>
    <row r="704" spans="1:4">
      <c r="A704" s="117" t="s">
        <v>1169</v>
      </c>
      <c r="B704">
        <v>2</v>
      </c>
      <c r="C704">
        <f>IF(COMANDA!$H$12&gt;1000,1,0)</f>
        <v>0</v>
      </c>
      <c r="D704">
        <f t="shared" si="10"/>
        <v>2</v>
      </c>
    </row>
    <row r="705" spans="1:4">
      <c r="A705" s="117" t="s">
        <v>1184</v>
      </c>
      <c r="B705">
        <v>2</v>
      </c>
      <c r="C705">
        <f>IF(COMANDA!$H$12&gt;1000,1,0)</f>
        <v>0</v>
      </c>
      <c r="D705">
        <f t="shared" si="10"/>
        <v>2</v>
      </c>
    </row>
    <row r="706" spans="1:4">
      <c r="A706" s="117" t="s">
        <v>1199</v>
      </c>
      <c r="B706">
        <v>2</v>
      </c>
      <c r="C706">
        <f>IF(COMANDA!$H$12&gt;1000,1,0)</f>
        <v>0</v>
      </c>
      <c r="D706">
        <f t="shared" si="10"/>
        <v>2</v>
      </c>
    </row>
    <row r="707" spans="1:4">
      <c r="A707" s="117" t="s">
        <v>1214</v>
      </c>
      <c r="B707">
        <v>2</v>
      </c>
      <c r="C707">
        <f>IF(COMANDA!$H$12&gt;1000,1,0)</f>
        <v>0</v>
      </c>
      <c r="D707">
        <f t="shared" si="10"/>
        <v>2</v>
      </c>
    </row>
    <row r="708" spans="1:4">
      <c r="A708" s="117" t="s">
        <v>1229</v>
      </c>
      <c r="B708">
        <v>2</v>
      </c>
      <c r="C708">
        <f>IF(COMANDA!$H$12&gt;1000,1,0)</f>
        <v>0</v>
      </c>
      <c r="D708">
        <f t="shared" si="10"/>
        <v>2</v>
      </c>
    </row>
    <row r="709" spans="1:4">
      <c r="A709" s="117" t="s">
        <v>1244</v>
      </c>
      <c r="B709">
        <v>2</v>
      </c>
      <c r="C709">
        <f>IF(COMANDA!$H$12&gt;1000,1,0)</f>
        <v>0</v>
      </c>
      <c r="D709">
        <f t="shared" ref="D709:D772" si="11">SUM(B709+C709)</f>
        <v>2</v>
      </c>
    </row>
    <row r="710" spans="1:4">
      <c r="A710" s="117" t="s">
        <v>1259</v>
      </c>
      <c r="B710">
        <v>2</v>
      </c>
      <c r="C710">
        <f>IF(COMANDA!$H$12&gt;1000,1,0)</f>
        <v>0</v>
      </c>
      <c r="D710">
        <f t="shared" si="11"/>
        <v>2</v>
      </c>
    </row>
    <row r="711" spans="1:4">
      <c r="A711" s="117" t="s">
        <v>1274</v>
      </c>
      <c r="B711">
        <v>2</v>
      </c>
      <c r="C711">
        <f>IF(COMANDA!$H$12&gt;1000,1,0)</f>
        <v>0</v>
      </c>
      <c r="D711">
        <f t="shared" si="11"/>
        <v>2</v>
      </c>
    </row>
    <row r="712" spans="1:4">
      <c r="A712" s="117" t="s">
        <v>1289</v>
      </c>
      <c r="B712">
        <v>2</v>
      </c>
      <c r="C712">
        <f>IF(COMANDA!$H$12&gt;1000,1,0)</f>
        <v>0</v>
      </c>
      <c r="D712">
        <f t="shared" si="11"/>
        <v>2</v>
      </c>
    </row>
    <row r="713" spans="1:4">
      <c r="A713" s="117" t="s">
        <v>1304</v>
      </c>
      <c r="B713">
        <v>2</v>
      </c>
      <c r="C713">
        <f>IF(COMANDA!$H$12&gt;1000,1,0)</f>
        <v>0</v>
      </c>
      <c r="D713">
        <f t="shared" si="11"/>
        <v>2</v>
      </c>
    </row>
    <row r="714" spans="1:4">
      <c r="A714" s="117" t="s">
        <v>1319</v>
      </c>
      <c r="B714">
        <v>2</v>
      </c>
      <c r="C714">
        <f>IF(COMANDA!$H$12&gt;1000,1,0)</f>
        <v>0</v>
      </c>
      <c r="D714">
        <f t="shared" si="11"/>
        <v>2</v>
      </c>
    </row>
    <row r="715" spans="1:4">
      <c r="A715" s="117" t="s">
        <v>1334</v>
      </c>
      <c r="B715">
        <v>2</v>
      </c>
      <c r="C715">
        <f>IF(COMANDA!$H$12&gt;1000,1,0)</f>
        <v>0</v>
      </c>
      <c r="D715">
        <f t="shared" si="11"/>
        <v>2</v>
      </c>
    </row>
    <row r="716" spans="1:4">
      <c r="A716" s="117" t="s">
        <v>1348</v>
      </c>
      <c r="B716">
        <v>2</v>
      </c>
      <c r="C716">
        <f>IF(COMANDA!$H$12&gt;1000,1,0)</f>
        <v>0</v>
      </c>
      <c r="D716">
        <f t="shared" si="11"/>
        <v>2</v>
      </c>
    </row>
    <row r="717" spans="1:4">
      <c r="A717" s="117" t="s">
        <v>1363</v>
      </c>
      <c r="B717">
        <v>2</v>
      </c>
      <c r="C717">
        <f>IF(COMANDA!$H$12&gt;1000,1,0)</f>
        <v>0</v>
      </c>
      <c r="D717">
        <f t="shared" si="11"/>
        <v>2</v>
      </c>
    </row>
    <row r="718" spans="1:4">
      <c r="A718" s="117" t="s">
        <v>1378</v>
      </c>
      <c r="B718">
        <v>2</v>
      </c>
      <c r="C718">
        <f>IF(COMANDA!$H$12&gt;1000,1,0)</f>
        <v>0</v>
      </c>
      <c r="D718">
        <f t="shared" si="11"/>
        <v>2</v>
      </c>
    </row>
    <row r="719" spans="1:4">
      <c r="A719" s="117" t="s">
        <v>1393</v>
      </c>
      <c r="B719">
        <v>2</v>
      </c>
      <c r="C719">
        <f>IF(COMANDA!$H$12&gt;1000,1,0)</f>
        <v>0</v>
      </c>
      <c r="D719">
        <f t="shared" si="11"/>
        <v>2</v>
      </c>
    </row>
    <row r="720" spans="1:4">
      <c r="A720" s="117" t="s">
        <v>1408</v>
      </c>
      <c r="B720">
        <v>2</v>
      </c>
      <c r="C720">
        <f>IF(COMANDA!$H$12&gt;1000,1,0)</f>
        <v>0</v>
      </c>
      <c r="D720">
        <f t="shared" si="11"/>
        <v>2</v>
      </c>
    </row>
    <row r="721" spans="1:4">
      <c r="A721" s="117" t="s">
        <v>1423</v>
      </c>
      <c r="B721">
        <v>2</v>
      </c>
      <c r="C721">
        <f>IF(COMANDA!$H$12&gt;1000,1,0)</f>
        <v>0</v>
      </c>
      <c r="D721">
        <f t="shared" si="11"/>
        <v>2</v>
      </c>
    </row>
    <row r="722" spans="1:4">
      <c r="A722" s="117" t="s">
        <v>1438</v>
      </c>
      <c r="B722">
        <v>2</v>
      </c>
      <c r="C722">
        <f>IF(COMANDA!$H$12&gt;1000,1,0)</f>
        <v>0</v>
      </c>
      <c r="D722">
        <f t="shared" si="11"/>
        <v>2</v>
      </c>
    </row>
    <row r="723" spans="1:4">
      <c r="A723" s="117" t="s">
        <v>1452</v>
      </c>
      <c r="B723">
        <v>2</v>
      </c>
      <c r="C723">
        <f>IF(COMANDA!$H$12&gt;1000,1,0)</f>
        <v>0</v>
      </c>
      <c r="D723">
        <f t="shared" si="11"/>
        <v>2</v>
      </c>
    </row>
    <row r="724" spans="1:4">
      <c r="A724" s="117" t="s">
        <v>1467</v>
      </c>
      <c r="B724">
        <v>2</v>
      </c>
      <c r="C724">
        <f>IF(COMANDA!$H$12&gt;1000,1,0)</f>
        <v>0</v>
      </c>
      <c r="D724">
        <f t="shared" si="11"/>
        <v>2</v>
      </c>
    </row>
    <row r="725" spans="1:4">
      <c r="A725" s="117" t="s">
        <v>1482</v>
      </c>
      <c r="B725">
        <v>2</v>
      </c>
      <c r="C725">
        <f>IF(COMANDA!$H$12&gt;1000,1,0)</f>
        <v>0</v>
      </c>
      <c r="D725">
        <f t="shared" si="11"/>
        <v>2</v>
      </c>
    </row>
    <row r="726" spans="1:4">
      <c r="A726" s="117" t="s">
        <v>1497</v>
      </c>
      <c r="B726">
        <v>2</v>
      </c>
      <c r="C726">
        <f>IF(COMANDA!$H$12&gt;1000,1,0)</f>
        <v>0</v>
      </c>
      <c r="D726">
        <f t="shared" si="11"/>
        <v>2</v>
      </c>
    </row>
    <row r="727" spans="1:4">
      <c r="A727" s="117" t="s">
        <v>1512</v>
      </c>
      <c r="B727">
        <v>2</v>
      </c>
      <c r="C727">
        <f>IF(COMANDA!$H$12&gt;1000,1,0)</f>
        <v>0</v>
      </c>
      <c r="D727">
        <f t="shared" si="11"/>
        <v>2</v>
      </c>
    </row>
    <row r="728" spans="1:4">
      <c r="A728" s="117" t="s">
        <v>1526</v>
      </c>
      <c r="B728">
        <v>2</v>
      </c>
      <c r="C728">
        <f>IF(COMANDA!$H$12&gt;1000,1,0)</f>
        <v>0</v>
      </c>
      <c r="D728">
        <f t="shared" si="11"/>
        <v>2</v>
      </c>
    </row>
    <row r="729" spans="1:4">
      <c r="A729" s="117" t="s">
        <v>1541</v>
      </c>
      <c r="B729">
        <v>2</v>
      </c>
      <c r="C729">
        <f>IF(COMANDA!$H$12&gt;1000,1,0)</f>
        <v>0</v>
      </c>
      <c r="D729">
        <f t="shared" si="11"/>
        <v>2</v>
      </c>
    </row>
    <row r="730" spans="1:4">
      <c r="A730" s="117" t="s">
        <v>1555</v>
      </c>
      <c r="B730">
        <v>2</v>
      </c>
      <c r="C730">
        <f>IF(COMANDA!$H$12&gt;1000,1,0)</f>
        <v>0</v>
      </c>
      <c r="D730">
        <f t="shared" si="11"/>
        <v>2</v>
      </c>
    </row>
    <row r="731" spans="1:4">
      <c r="A731" s="117" t="s">
        <v>1570</v>
      </c>
      <c r="B731">
        <v>2</v>
      </c>
      <c r="C731">
        <f>IF(COMANDA!$H$12&gt;1000,1,0)</f>
        <v>0</v>
      </c>
      <c r="D731">
        <f t="shared" si="11"/>
        <v>2</v>
      </c>
    </row>
    <row r="732" spans="1:4">
      <c r="A732" s="117" t="s">
        <v>1585</v>
      </c>
      <c r="B732">
        <v>2</v>
      </c>
      <c r="C732">
        <f>IF(COMANDA!$H$12&gt;1000,1,0)</f>
        <v>0</v>
      </c>
      <c r="D732">
        <f t="shared" si="11"/>
        <v>2</v>
      </c>
    </row>
    <row r="733" spans="1:4">
      <c r="A733" s="117" t="s">
        <v>1600</v>
      </c>
      <c r="B733">
        <v>2</v>
      </c>
      <c r="C733">
        <f>IF(COMANDA!$H$12&gt;1000,1,0)</f>
        <v>0</v>
      </c>
      <c r="D733">
        <f t="shared" si="11"/>
        <v>2</v>
      </c>
    </row>
    <row r="734" spans="1:4">
      <c r="A734" s="117" t="s">
        <v>1614</v>
      </c>
      <c r="B734">
        <v>2</v>
      </c>
      <c r="C734">
        <f>IF(COMANDA!$H$12&gt;1000,1,0)</f>
        <v>0</v>
      </c>
      <c r="D734">
        <f t="shared" si="11"/>
        <v>2</v>
      </c>
    </row>
    <row r="735" spans="1:4">
      <c r="A735" s="117" t="s">
        <v>1627</v>
      </c>
      <c r="B735">
        <v>2</v>
      </c>
      <c r="C735">
        <f>IF(COMANDA!$H$12&gt;1000,1,0)</f>
        <v>0</v>
      </c>
      <c r="D735">
        <f t="shared" si="11"/>
        <v>2</v>
      </c>
    </row>
    <row r="736" spans="1:4">
      <c r="A736" s="117" t="s">
        <v>1641</v>
      </c>
      <c r="B736">
        <v>2</v>
      </c>
      <c r="C736">
        <f>IF(COMANDA!$H$12&gt;1000,1,0)</f>
        <v>0</v>
      </c>
      <c r="D736">
        <f t="shared" si="11"/>
        <v>2</v>
      </c>
    </row>
    <row r="737" spans="1:4">
      <c r="A737" s="117" t="s">
        <v>1655</v>
      </c>
      <c r="B737">
        <v>2</v>
      </c>
      <c r="C737">
        <f>IF(COMANDA!$H$12&gt;1000,1,0)</f>
        <v>0</v>
      </c>
      <c r="D737">
        <f t="shared" si="11"/>
        <v>2</v>
      </c>
    </row>
    <row r="738" spans="1:4">
      <c r="A738" s="117" t="s">
        <v>1668</v>
      </c>
      <c r="B738">
        <v>2</v>
      </c>
      <c r="C738">
        <f>IF(COMANDA!$H$12&gt;1000,1,0)</f>
        <v>0</v>
      </c>
      <c r="D738">
        <f t="shared" si="11"/>
        <v>2</v>
      </c>
    </row>
    <row r="739" spans="1:4">
      <c r="A739" s="117" t="s">
        <v>1682</v>
      </c>
      <c r="B739">
        <v>2</v>
      </c>
      <c r="C739">
        <f>IF(COMANDA!$H$12&gt;1000,1,0)</f>
        <v>0</v>
      </c>
      <c r="D739">
        <f t="shared" si="11"/>
        <v>2</v>
      </c>
    </row>
    <row r="740" spans="1:4">
      <c r="A740" s="117" t="s">
        <v>1696</v>
      </c>
      <c r="B740">
        <v>2</v>
      </c>
      <c r="C740">
        <f>IF(COMANDA!$H$12&gt;1000,1,0)</f>
        <v>0</v>
      </c>
      <c r="D740">
        <f t="shared" si="11"/>
        <v>2</v>
      </c>
    </row>
    <row r="741" spans="1:4">
      <c r="A741" s="117" t="s">
        <v>1709</v>
      </c>
      <c r="B741">
        <v>2</v>
      </c>
      <c r="C741">
        <f>IF(COMANDA!$H$12&gt;1000,1,0)</f>
        <v>0</v>
      </c>
      <c r="D741">
        <f t="shared" si="11"/>
        <v>2</v>
      </c>
    </row>
    <row r="742" spans="1:4">
      <c r="A742" s="117" t="s">
        <v>1722</v>
      </c>
      <c r="B742">
        <v>2</v>
      </c>
      <c r="C742">
        <f>IF(COMANDA!$H$12&gt;1000,1,0)</f>
        <v>0</v>
      </c>
      <c r="D742">
        <f t="shared" si="11"/>
        <v>2</v>
      </c>
    </row>
    <row r="743" spans="1:4">
      <c r="A743" s="117" t="s">
        <v>1736</v>
      </c>
      <c r="B743">
        <v>2</v>
      </c>
      <c r="C743">
        <f>IF(COMANDA!$H$12&gt;1000,1,0)</f>
        <v>0</v>
      </c>
      <c r="D743">
        <f t="shared" si="11"/>
        <v>2</v>
      </c>
    </row>
    <row r="744" spans="1:4">
      <c r="A744" s="117" t="s">
        <v>1750</v>
      </c>
      <c r="B744">
        <v>2</v>
      </c>
      <c r="C744">
        <f>IF(COMANDA!$H$12&gt;1000,1,0)</f>
        <v>0</v>
      </c>
      <c r="D744">
        <f t="shared" si="11"/>
        <v>2</v>
      </c>
    </row>
    <row r="745" spans="1:4">
      <c r="A745" s="117" t="s">
        <v>1763</v>
      </c>
      <c r="B745">
        <v>2</v>
      </c>
      <c r="C745">
        <f>IF(COMANDA!$H$12&gt;1000,1,0)</f>
        <v>0</v>
      </c>
      <c r="D745">
        <f t="shared" si="11"/>
        <v>2</v>
      </c>
    </row>
    <row r="746" spans="1:4">
      <c r="A746" s="117" t="s">
        <v>1776</v>
      </c>
      <c r="B746">
        <v>2</v>
      </c>
      <c r="C746">
        <f>IF(COMANDA!$H$12&gt;1000,1,0)</f>
        <v>0</v>
      </c>
      <c r="D746">
        <f t="shared" si="11"/>
        <v>2</v>
      </c>
    </row>
    <row r="747" spans="1:4">
      <c r="A747" s="117" t="s">
        <v>1789</v>
      </c>
      <c r="B747">
        <v>2</v>
      </c>
      <c r="C747">
        <f>IF(COMANDA!$H$12&gt;1000,1,0)</f>
        <v>0</v>
      </c>
      <c r="D747">
        <f t="shared" si="11"/>
        <v>2</v>
      </c>
    </row>
    <row r="748" spans="1:4">
      <c r="A748" s="117" t="s">
        <v>1800</v>
      </c>
      <c r="B748">
        <v>2</v>
      </c>
      <c r="C748">
        <f>IF(COMANDA!$H$12&gt;1000,1,0)</f>
        <v>0</v>
      </c>
      <c r="D748">
        <f t="shared" si="11"/>
        <v>2</v>
      </c>
    </row>
    <row r="749" spans="1:4">
      <c r="A749" s="117" t="s">
        <v>1811</v>
      </c>
      <c r="B749">
        <v>2</v>
      </c>
      <c r="C749">
        <f>IF(COMANDA!$H$12&gt;1000,1,0)</f>
        <v>0</v>
      </c>
      <c r="D749">
        <f t="shared" si="11"/>
        <v>2</v>
      </c>
    </row>
    <row r="750" spans="1:4">
      <c r="A750" s="117" t="s">
        <v>1821</v>
      </c>
      <c r="B750">
        <v>2</v>
      </c>
      <c r="C750">
        <f>IF(COMANDA!$H$12&gt;1000,1,0)</f>
        <v>0</v>
      </c>
      <c r="D750">
        <f t="shared" si="11"/>
        <v>2</v>
      </c>
    </row>
    <row r="751" spans="1:4">
      <c r="A751" s="117" t="s">
        <v>1831</v>
      </c>
      <c r="B751">
        <v>2</v>
      </c>
      <c r="C751">
        <f>IF(COMANDA!$H$12&gt;1000,1,0)</f>
        <v>0</v>
      </c>
      <c r="D751">
        <f t="shared" si="11"/>
        <v>2</v>
      </c>
    </row>
    <row r="752" spans="1:4">
      <c r="A752" s="117" t="s">
        <v>1842</v>
      </c>
      <c r="B752">
        <v>2</v>
      </c>
      <c r="C752">
        <f>IF(COMANDA!$H$12&gt;1000,1,0)</f>
        <v>0</v>
      </c>
      <c r="D752">
        <f t="shared" si="11"/>
        <v>2</v>
      </c>
    </row>
    <row r="753" spans="1:4">
      <c r="A753" s="117" t="s">
        <v>1853</v>
      </c>
      <c r="B753">
        <v>2</v>
      </c>
      <c r="C753">
        <f>IF(COMANDA!$H$12&gt;1000,1,0)</f>
        <v>0</v>
      </c>
      <c r="D753">
        <f t="shared" si="11"/>
        <v>2</v>
      </c>
    </row>
    <row r="754" spans="1:4">
      <c r="A754" s="117" t="s">
        <v>1863</v>
      </c>
      <c r="B754">
        <v>2</v>
      </c>
      <c r="C754">
        <f>IF(COMANDA!$H$12&gt;1000,1,0)</f>
        <v>0</v>
      </c>
      <c r="D754">
        <f t="shared" si="11"/>
        <v>2</v>
      </c>
    </row>
    <row r="755" spans="1:4">
      <c r="A755" s="117" t="s">
        <v>1872</v>
      </c>
      <c r="B755">
        <v>2</v>
      </c>
      <c r="C755">
        <f>IF(COMANDA!$H$12&gt;1000,1,0)</f>
        <v>0</v>
      </c>
      <c r="D755">
        <f t="shared" si="11"/>
        <v>2</v>
      </c>
    </row>
    <row r="756" spans="1:4">
      <c r="A756" s="117" t="s">
        <v>1881</v>
      </c>
      <c r="B756">
        <v>2</v>
      </c>
      <c r="C756">
        <f>IF(COMANDA!$H$12&gt;1000,1,0)</f>
        <v>0</v>
      </c>
      <c r="D756">
        <f t="shared" si="11"/>
        <v>2</v>
      </c>
    </row>
    <row r="757" spans="1:4">
      <c r="A757" s="117" t="s">
        <v>1890</v>
      </c>
      <c r="B757">
        <v>2</v>
      </c>
      <c r="C757">
        <f>IF(COMANDA!$H$12&gt;1000,1,0)</f>
        <v>0</v>
      </c>
      <c r="D757">
        <f t="shared" si="11"/>
        <v>2</v>
      </c>
    </row>
    <row r="758" spans="1:4">
      <c r="A758" s="117" t="s">
        <v>1899</v>
      </c>
      <c r="B758">
        <v>2</v>
      </c>
      <c r="C758">
        <f>IF(COMANDA!$H$12&gt;1000,1,0)</f>
        <v>0</v>
      </c>
      <c r="D758">
        <f t="shared" si="11"/>
        <v>2</v>
      </c>
    </row>
    <row r="759" spans="1:4">
      <c r="A759" s="117" t="s">
        <v>1908</v>
      </c>
      <c r="B759">
        <v>2</v>
      </c>
      <c r="C759">
        <f>IF(COMANDA!$H$12&gt;1000,1,0)</f>
        <v>0</v>
      </c>
      <c r="D759">
        <f t="shared" si="11"/>
        <v>2</v>
      </c>
    </row>
    <row r="760" spans="1:4">
      <c r="A760" s="117" t="s">
        <v>1917</v>
      </c>
      <c r="B760">
        <v>2</v>
      </c>
      <c r="C760">
        <f>IF(COMANDA!$H$12&gt;1000,1,0)</f>
        <v>0</v>
      </c>
      <c r="D760">
        <f t="shared" si="11"/>
        <v>2</v>
      </c>
    </row>
    <row r="761" spans="1:4">
      <c r="A761" s="117" t="s">
        <v>1925</v>
      </c>
      <c r="B761">
        <v>2</v>
      </c>
      <c r="C761">
        <f>IF(COMANDA!$H$12&gt;1000,1,0)</f>
        <v>0</v>
      </c>
      <c r="D761">
        <f t="shared" si="11"/>
        <v>2</v>
      </c>
    </row>
    <row r="762" spans="1:4">
      <c r="A762" s="117" t="s">
        <v>1933</v>
      </c>
      <c r="B762">
        <v>2</v>
      </c>
      <c r="C762">
        <f>IF(COMANDA!$H$12&gt;1000,1,0)</f>
        <v>0</v>
      </c>
      <c r="D762">
        <f t="shared" si="11"/>
        <v>2</v>
      </c>
    </row>
    <row r="763" spans="1:4">
      <c r="A763" s="117" t="s">
        <v>1941</v>
      </c>
      <c r="B763">
        <v>2</v>
      </c>
      <c r="C763">
        <f>IF(COMANDA!$H$12&gt;1000,1,0)</f>
        <v>0</v>
      </c>
      <c r="D763">
        <f t="shared" si="11"/>
        <v>2</v>
      </c>
    </row>
    <row r="764" spans="1:4">
      <c r="A764" s="117" t="s">
        <v>1950</v>
      </c>
      <c r="B764">
        <v>2</v>
      </c>
      <c r="C764">
        <f>IF(COMANDA!$H$12&gt;1000,1,0)</f>
        <v>0</v>
      </c>
      <c r="D764">
        <f t="shared" si="11"/>
        <v>2</v>
      </c>
    </row>
    <row r="765" spans="1:4">
      <c r="A765" s="117" t="s">
        <v>1959</v>
      </c>
      <c r="B765">
        <v>2</v>
      </c>
      <c r="C765">
        <f>IF(COMANDA!$H$12&gt;1000,1,0)</f>
        <v>0</v>
      </c>
      <c r="D765">
        <f t="shared" si="11"/>
        <v>2</v>
      </c>
    </row>
    <row r="766" spans="1:4">
      <c r="A766" s="117" t="s">
        <v>1967</v>
      </c>
      <c r="B766">
        <v>2</v>
      </c>
      <c r="C766">
        <f>IF(COMANDA!$H$12&gt;1000,1,0)</f>
        <v>0</v>
      </c>
      <c r="D766">
        <f t="shared" si="11"/>
        <v>2</v>
      </c>
    </row>
    <row r="767" spans="1:4">
      <c r="A767" s="117" t="s">
        <v>1975</v>
      </c>
      <c r="B767">
        <v>2</v>
      </c>
      <c r="C767">
        <f>IF(COMANDA!$H$12&gt;1000,1,0)</f>
        <v>0</v>
      </c>
      <c r="D767">
        <f t="shared" si="11"/>
        <v>2</v>
      </c>
    </row>
    <row r="768" spans="1:4">
      <c r="A768" s="117" t="s">
        <v>1983</v>
      </c>
      <c r="B768">
        <v>2</v>
      </c>
      <c r="C768">
        <f>IF(COMANDA!$H$12&gt;1000,1,0)</f>
        <v>0</v>
      </c>
      <c r="D768">
        <f t="shared" si="11"/>
        <v>2</v>
      </c>
    </row>
    <row r="769" spans="1:4">
      <c r="A769" s="117" t="s">
        <v>1712</v>
      </c>
      <c r="B769">
        <v>2</v>
      </c>
      <c r="C769">
        <f>IF(COMANDA!$H$12&gt;1000,1,0)</f>
        <v>0</v>
      </c>
      <c r="D769">
        <f t="shared" si="11"/>
        <v>2</v>
      </c>
    </row>
    <row r="770" spans="1:4">
      <c r="A770" s="117" t="s">
        <v>1999</v>
      </c>
      <c r="B770">
        <v>2</v>
      </c>
      <c r="C770">
        <f>IF(COMANDA!$H$12&gt;1000,1,0)</f>
        <v>0</v>
      </c>
      <c r="D770">
        <f t="shared" si="11"/>
        <v>2</v>
      </c>
    </row>
    <row r="771" spans="1:4">
      <c r="A771" s="117" t="s">
        <v>2008</v>
      </c>
      <c r="B771">
        <v>2</v>
      </c>
      <c r="C771">
        <f>IF(COMANDA!$H$12&gt;1000,1,0)</f>
        <v>0</v>
      </c>
      <c r="D771">
        <f t="shared" si="11"/>
        <v>2</v>
      </c>
    </row>
    <row r="772" spans="1:4">
      <c r="A772" s="117" t="s">
        <v>2017</v>
      </c>
      <c r="B772">
        <v>2</v>
      </c>
      <c r="C772">
        <f>IF(COMANDA!$H$12&gt;1000,1,0)</f>
        <v>0</v>
      </c>
      <c r="D772">
        <f t="shared" si="11"/>
        <v>2</v>
      </c>
    </row>
    <row r="773" spans="1:4">
      <c r="A773" s="117" t="s">
        <v>2024</v>
      </c>
      <c r="B773">
        <v>2</v>
      </c>
      <c r="C773">
        <f>IF(COMANDA!$H$12&gt;1000,1,0)</f>
        <v>0</v>
      </c>
      <c r="D773">
        <f t="shared" ref="D773:D836" si="12">SUM(B773+C773)</f>
        <v>2</v>
      </c>
    </row>
    <row r="774" spans="1:4">
      <c r="A774" s="117" t="s">
        <v>2031</v>
      </c>
      <c r="B774">
        <v>2</v>
      </c>
      <c r="C774">
        <f>IF(COMANDA!$H$12&gt;1000,1,0)</f>
        <v>0</v>
      </c>
      <c r="D774">
        <f t="shared" si="12"/>
        <v>2</v>
      </c>
    </row>
    <row r="775" spans="1:4">
      <c r="A775" s="117" t="s">
        <v>2037</v>
      </c>
      <c r="B775">
        <v>2</v>
      </c>
      <c r="C775">
        <f>IF(COMANDA!$H$12&gt;1000,1,0)</f>
        <v>0</v>
      </c>
      <c r="D775">
        <f t="shared" si="12"/>
        <v>2</v>
      </c>
    </row>
    <row r="776" spans="1:4">
      <c r="A776" s="117" t="s">
        <v>2043</v>
      </c>
      <c r="B776">
        <v>2</v>
      </c>
      <c r="C776">
        <f>IF(COMANDA!$H$12&gt;1000,1,0)</f>
        <v>0</v>
      </c>
      <c r="D776">
        <f t="shared" si="12"/>
        <v>2</v>
      </c>
    </row>
    <row r="777" spans="1:4">
      <c r="A777" s="117" t="s">
        <v>2049</v>
      </c>
      <c r="B777">
        <v>2</v>
      </c>
      <c r="C777">
        <f>IF(COMANDA!$H$12&gt;1000,1,0)</f>
        <v>0</v>
      </c>
      <c r="D777">
        <f t="shared" si="12"/>
        <v>2</v>
      </c>
    </row>
    <row r="778" spans="1:4">
      <c r="A778" s="117" t="s">
        <v>2056</v>
      </c>
      <c r="B778">
        <v>2</v>
      </c>
      <c r="C778">
        <f>IF(COMANDA!$H$12&gt;1000,1,0)</f>
        <v>0</v>
      </c>
      <c r="D778">
        <f t="shared" si="12"/>
        <v>2</v>
      </c>
    </row>
    <row r="779" spans="1:4">
      <c r="A779" s="117" t="s">
        <v>2063</v>
      </c>
      <c r="B779">
        <v>2</v>
      </c>
      <c r="C779">
        <f>IF(COMANDA!$H$12&gt;1000,1,0)</f>
        <v>0</v>
      </c>
      <c r="D779">
        <f t="shared" si="12"/>
        <v>2</v>
      </c>
    </row>
    <row r="780" spans="1:4">
      <c r="A780" s="117" t="s">
        <v>2069</v>
      </c>
      <c r="B780">
        <v>2</v>
      </c>
      <c r="C780">
        <f>IF(COMANDA!$H$12&gt;1000,1,0)</f>
        <v>0</v>
      </c>
      <c r="D780">
        <f t="shared" si="12"/>
        <v>2</v>
      </c>
    </row>
    <row r="781" spans="1:4">
      <c r="A781" s="117" t="s">
        <v>2075</v>
      </c>
      <c r="B781">
        <v>2</v>
      </c>
      <c r="C781">
        <f>IF(COMANDA!$H$12&gt;1000,1,0)</f>
        <v>0</v>
      </c>
      <c r="D781">
        <f t="shared" si="12"/>
        <v>2</v>
      </c>
    </row>
    <row r="782" spans="1:4">
      <c r="A782" s="117" t="s">
        <v>2081</v>
      </c>
      <c r="B782">
        <v>2</v>
      </c>
      <c r="C782">
        <f>IF(COMANDA!$H$12&gt;1000,1,0)</f>
        <v>0</v>
      </c>
      <c r="D782">
        <f t="shared" si="12"/>
        <v>2</v>
      </c>
    </row>
    <row r="783" spans="1:4">
      <c r="A783" s="117" t="s">
        <v>2087</v>
      </c>
      <c r="B783">
        <v>2</v>
      </c>
      <c r="C783">
        <f>IF(COMANDA!$H$12&gt;1000,1,0)</f>
        <v>0</v>
      </c>
      <c r="D783">
        <f t="shared" si="12"/>
        <v>2</v>
      </c>
    </row>
    <row r="784" spans="1:4">
      <c r="A784" s="117" t="s">
        <v>2093</v>
      </c>
      <c r="B784">
        <v>2</v>
      </c>
      <c r="C784">
        <f>IF(COMANDA!$H$12&gt;1000,1,0)</f>
        <v>0</v>
      </c>
      <c r="D784">
        <f t="shared" si="12"/>
        <v>2</v>
      </c>
    </row>
    <row r="785" spans="1:4">
      <c r="A785" s="117" t="s">
        <v>2099</v>
      </c>
      <c r="B785">
        <v>2</v>
      </c>
      <c r="C785">
        <f>IF(COMANDA!$H$12&gt;1000,1,0)</f>
        <v>0</v>
      </c>
      <c r="D785">
        <f t="shared" si="12"/>
        <v>2</v>
      </c>
    </row>
    <row r="786" spans="1:4">
      <c r="A786" s="117" t="s">
        <v>2104</v>
      </c>
      <c r="B786">
        <v>2</v>
      </c>
      <c r="C786">
        <f>IF(COMANDA!$H$12&gt;1000,1,0)</f>
        <v>0</v>
      </c>
      <c r="D786">
        <f t="shared" si="12"/>
        <v>2</v>
      </c>
    </row>
    <row r="787" spans="1:4">
      <c r="A787" s="117" t="s">
        <v>2109</v>
      </c>
      <c r="B787">
        <v>2</v>
      </c>
      <c r="C787">
        <f>IF(COMANDA!$H$12&gt;1000,1,0)</f>
        <v>0</v>
      </c>
      <c r="D787">
        <f t="shared" si="12"/>
        <v>2</v>
      </c>
    </row>
    <row r="788" spans="1:4">
      <c r="A788" s="117" t="s">
        <v>1854</v>
      </c>
      <c r="B788">
        <v>2</v>
      </c>
      <c r="C788">
        <f>IF(COMANDA!$H$12&gt;1000,1,0)</f>
        <v>0</v>
      </c>
      <c r="D788">
        <f t="shared" si="12"/>
        <v>2</v>
      </c>
    </row>
    <row r="789" spans="1:4">
      <c r="A789" s="117" t="s">
        <v>2118</v>
      </c>
      <c r="B789">
        <v>2</v>
      </c>
      <c r="C789">
        <f>IF(COMANDA!$H$12&gt;1000,1,0)</f>
        <v>0</v>
      </c>
      <c r="D789">
        <f t="shared" si="12"/>
        <v>2</v>
      </c>
    </row>
    <row r="790" spans="1:4">
      <c r="A790" s="117" t="s">
        <v>2124</v>
      </c>
      <c r="B790">
        <v>2</v>
      </c>
      <c r="C790">
        <f>IF(COMANDA!$H$12&gt;1000,1,0)</f>
        <v>0</v>
      </c>
      <c r="D790">
        <f t="shared" si="12"/>
        <v>2</v>
      </c>
    </row>
    <row r="791" spans="1:4">
      <c r="A791" s="117" t="s">
        <v>1249</v>
      </c>
      <c r="B791">
        <v>2</v>
      </c>
      <c r="C791">
        <f>IF(COMANDA!$H$12&gt;1000,1,0)</f>
        <v>0</v>
      </c>
      <c r="D791">
        <f t="shared" si="12"/>
        <v>2</v>
      </c>
    </row>
    <row r="792" spans="1:4">
      <c r="A792" s="117" t="s">
        <v>2134</v>
      </c>
      <c r="B792">
        <v>2</v>
      </c>
      <c r="C792">
        <f>IF(COMANDA!$H$12&gt;1000,1,0)</f>
        <v>0</v>
      </c>
      <c r="D792">
        <f t="shared" si="12"/>
        <v>2</v>
      </c>
    </row>
    <row r="793" spans="1:4">
      <c r="A793" s="117" t="s">
        <v>2140</v>
      </c>
      <c r="B793">
        <v>2</v>
      </c>
      <c r="C793">
        <f>IF(COMANDA!$H$12&gt;1000,1,0)</f>
        <v>0</v>
      </c>
      <c r="D793">
        <f t="shared" si="12"/>
        <v>2</v>
      </c>
    </row>
    <row r="794" spans="1:4">
      <c r="A794" s="117" t="s">
        <v>2146</v>
      </c>
      <c r="B794">
        <v>2</v>
      </c>
      <c r="C794">
        <f>IF(COMANDA!$H$12&gt;1000,1,0)</f>
        <v>0</v>
      </c>
      <c r="D794">
        <f t="shared" si="12"/>
        <v>2</v>
      </c>
    </row>
    <row r="795" spans="1:4">
      <c r="A795" s="117" t="s">
        <v>2152</v>
      </c>
      <c r="B795">
        <v>2</v>
      </c>
      <c r="C795">
        <f>IF(COMANDA!$H$12&gt;1000,1,0)</f>
        <v>0</v>
      </c>
      <c r="D795">
        <f t="shared" si="12"/>
        <v>2</v>
      </c>
    </row>
    <row r="796" spans="1:4">
      <c r="A796" s="117" t="s">
        <v>2157</v>
      </c>
      <c r="B796">
        <v>2</v>
      </c>
      <c r="C796">
        <f>IF(COMANDA!$H$12&gt;1000,1,0)</f>
        <v>0</v>
      </c>
      <c r="D796">
        <f t="shared" si="12"/>
        <v>2</v>
      </c>
    </row>
    <row r="797" spans="1:4">
      <c r="A797" s="117" t="s">
        <v>2163</v>
      </c>
      <c r="B797">
        <v>2</v>
      </c>
      <c r="C797">
        <f>IF(COMANDA!$H$12&gt;1000,1,0)</f>
        <v>0</v>
      </c>
      <c r="D797">
        <f t="shared" si="12"/>
        <v>2</v>
      </c>
    </row>
    <row r="798" spans="1:4">
      <c r="A798" s="117" t="s">
        <v>1055</v>
      </c>
      <c r="B798">
        <v>2</v>
      </c>
      <c r="C798">
        <f>IF(COMANDA!$H$12&gt;1000,1,0)</f>
        <v>0</v>
      </c>
      <c r="D798">
        <f t="shared" si="12"/>
        <v>2</v>
      </c>
    </row>
    <row r="799" spans="1:4">
      <c r="A799" s="117" t="s">
        <v>2174</v>
      </c>
      <c r="B799">
        <v>2</v>
      </c>
      <c r="C799">
        <f>IF(COMANDA!$H$12&gt;1000,1,0)</f>
        <v>0</v>
      </c>
      <c r="D799">
        <f t="shared" si="12"/>
        <v>2</v>
      </c>
    </row>
    <row r="800" spans="1:4">
      <c r="A800" s="117" t="s">
        <v>2180</v>
      </c>
      <c r="B800">
        <v>2</v>
      </c>
      <c r="C800">
        <f>IF(COMANDA!$H$12&gt;1000,1,0)</f>
        <v>0</v>
      </c>
      <c r="D800">
        <f t="shared" si="12"/>
        <v>2</v>
      </c>
    </row>
    <row r="801" spans="1:4">
      <c r="A801" s="117" t="s">
        <v>2185</v>
      </c>
      <c r="B801">
        <v>2</v>
      </c>
      <c r="C801">
        <f>IF(COMANDA!$H$12&gt;1000,1,0)</f>
        <v>0</v>
      </c>
      <c r="D801">
        <f t="shared" si="12"/>
        <v>2</v>
      </c>
    </row>
    <row r="802" spans="1:4">
      <c r="A802" s="117" t="s">
        <v>2191</v>
      </c>
      <c r="B802">
        <v>2</v>
      </c>
      <c r="C802">
        <f>IF(COMANDA!$H$12&gt;1000,1,0)</f>
        <v>0</v>
      </c>
      <c r="D802">
        <f t="shared" si="12"/>
        <v>2</v>
      </c>
    </row>
    <row r="803" spans="1:4">
      <c r="A803" s="117" t="s">
        <v>2196</v>
      </c>
      <c r="B803">
        <v>2</v>
      </c>
      <c r="C803">
        <f>IF(COMANDA!$H$12&gt;1000,1,0)</f>
        <v>0</v>
      </c>
      <c r="D803">
        <f t="shared" si="12"/>
        <v>2</v>
      </c>
    </row>
    <row r="804" spans="1:4">
      <c r="A804" s="117" t="s">
        <v>2200</v>
      </c>
      <c r="B804">
        <v>2</v>
      </c>
      <c r="C804">
        <f>IF(COMANDA!$H$12&gt;1000,1,0)</f>
        <v>0</v>
      </c>
      <c r="D804">
        <f t="shared" si="12"/>
        <v>2</v>
      </c>
    </row>
    <row r="805" spans="1:4">
      <c r="A805" s="117" t="s">
        <v>2205</v>
      </c>
      <c r="B805">
        <v>2</v>
      </c>
      <c r="C805">
        <f>IF(COMANDA!$H$12&gt;1000,1,0)</f>
        <v>0</v>
      </c>
      <c r="D805">
        <f t="shared" si="12"/>
        <v>2</v>
      </c>
    </row>
    <row r="806" spans="1:4">
      <c r="A806" s="117" t="s">
        <v>2208</v>
      </c>
      <c r="B806">
        <v>2</v>
      </c>
      <c r="C806">
        <f>IF(COMANDA!$H$12&gt;1000,1,0)</f>
        <v>0</v>
      </c>
      <c r="D806">
        <f t="shared" si="12"/>
        <v>2</v>
      </c>
    </row>
    <row r="807" spans="1:4">
      <c r="A807" s="117" t="s">
        <v>2212</v>
      </c>
      <c r="B807">
        <v>2</v>
      </c>
      <c r="C807">
        <f>IF(COMANDA!$H$12&gt;1000,1,0)</f>
        <v>0</v>
      </c>
      <c r="D807">
        <f t="shared" si="12"/>
        <v>2</v>
      </c>
    </row>
    <row r="808" spans="1:4">
      <c r="A808" s="117" t="s">
        <v>2216</v>
      </c>
      <c r="B808">
        <v>2</v>
      </c>
      <c r="C808">
        <f>IF(COMANDA!$H$12&gt;1000,1,0)</f>
        <v>0</v>
      </c>
      <c r="D808">
        <f t="shared" si="12"/>
        <v>2</v>
      </c>
    </row>
    <row r="809" spans="1:4">
      <c r="A809" s="117" t="s">
        <v>2221</v>
      </c>
      <c r="B809">
        <v>2</v>
      </c>
      <c r="C809">
        <f>IF(COMANDA!$H$12&gt;1000,1,0)</f>
        <v>0</v>
      </c>
      <c r="D809">
        <f t="shared" si="12"/>
        <v>2</v>
      </c>
    </row>
    <row r="810" spans="1:4">
      <c r="A810" s="117" t="s">
        <v>2225</v>
      </c>
      <c r="B810">
        <v>2</v>
      </c>
      <c r="C810">
        <f>IF(COMANDA!$H$12&gt;1000,1,0)</f>
        <v>0</v>
      </c>
      <c r="D810">
        <f t="shared" si="12"/>
        <v>2</v>
      </c>
    </row>
    <row r="811" spans="1:4">
      <c r="A811" s="117" t="s">
        <v>2229</v>
      </c>
      <c r="B811">
        <v>2</v>
      </c>
      <c r="C811">
        <f>IF(COMANDA!$H$12&gt;1000,1,0)</f>
        <v>0</v>
      </c>
      <c r="D811">
        <f t="shared" si="12"/>
        <v>2</v>
      </c>
    </row>
    <row r="812" spans="1:4">
      <c r="A812" s="117" t="s">
        <v>2234</v>
      </c>
      <c r="B812">
        <v>2</v>
      </c>
      <c r="C812">
        <f>IF(COMANDA!$H$12&gt;1000,1,0)</f>
        <v>0</v>
      </c>
      <c r="D812">
        <f t="shared" si="12"/>
        <v>2</v>
      </c>
    </row>
    <row r="813" spans="1:4">
      <c r="A813" s="117" t="s">
        <v>2239</v>
      </c>
      <c r="B813">
        <v>2</v>
      </c>
      <c r="C813">
        <f>IF(COMANDA!$H$12&gt;1000,1,0)</f>
        <v>0</v>
      </c>
      <c r="D813">
        <f t="shared" si="12"/>
        <v>2</v>
      </c>
    </row>
    <row r="814" spans="1:4">
      <c r="A814" s="117" t="s">
        <v>2244</v>
      </c>
      <c r="B814">
        <v>2</v>
      </c>
      <c r="C814">
        <f>IF(COMANDA!$H$12&gt;1000,1,0)</f>
        <v>0</v>
      </c>
      <c r="D814">
        <f t="shared" si="12"/>
        <v>2</v>
      </c>
    </row>
    <row r="815" spans="1:4">
      <c r="A815" s="117" t="s">
        <v>2249</v>
      </c>
      <c r="B815">
        <v>2</v>
      </c>
      <c r="C815">
        <f>IF(COMANDA!$H$12&gt;1000,1,0)</f>
        <v>0</v>
      </c>
      <c r="D815">
        <f t="shared" si="12"/>
        <v>2</v>
      </c>
    </row>
    <row r="816" spans="1:4">
      <c r="A816" s="117" t="s">
        <v>2254</v>
      </c>
      <c r="B816">
        <v>2</v>
      </c>
      <c r="C816">
        <f>IF(COMANDA!$H$12&gt;1000,1,0)</f>
        <v>0</v>
      </c>
      <c r="D816">
        <f t="shared" si="12"/>
        <v>2</v>
      </c>
    </row>
    <row r="817" spans="1:4">
      <c r="A817" s="117" t="s">
        <v>2258</v>
      </c>
      <c r="B817">
        <v>2</v>
      </c>
      <c r="C817">
        <f>IF(COMANDA!$H$12&gt;1000,1,0)</f>
        <v>0</v>
      </c>
      <c r="D817">
        <f t="shared" si="12"/>
        <v>2</v>
      </c>
    </row>
    <row r="818" spans="1:4">
      <c r="A818" s="117" t="s">
        <v>2263</v>
      </c>
      <c r="B818">
        <v>2</v>
      </c>
      <c r="C818">
        <f>IF(COMANDA!$H$12&gt;1000,1,0)</f>
        <v>0</v>
      </c>
      <c r="D818">
        <f t="shared" si="12"/>
        <v>2</v>
      </c>
    </row>
    <row r="819" spans="1:4">
      <c r="A819" s="117" t="s">
        <v>1140</v>
      </c>
      <c r="B819">
        <v>2</v>
      </c>
      <c r="C819">
        <f>IF(COMANDA!$H$12&gt;1000,1,0)</f>
        <v>0</v>
      </c>
      <c r="D819">
        <f t="shared" si="12"/>
        <v>2</v>
      </c>
    </row>
    <row r="820" spans="1:4">
      <c r="A820" s="117" t="s">
        <v>2272</v>
      </c>
      <c r="B820">
        <v>2</v>
      </c>
      <c r="C820">
        <f>IF(COMANDA!$H$12&gt;1000,1,0)</f>
        <v>0</v>
      </c>
      <c r="D820">
        <f t="shared" si="12"/>
        <v>2</v>
      </c>
    </row>
    <row r="821" spans="1:4">
      <c r="A821" s="117" t="s">
        <v>2276</v>
      </c>
      <c r="B821">
        <v>2</v>
      </c>
      <c r="C821">
        <f>IF(COMANDA!$H$12&gt;1000,1,0)</f>
        <v>0</v>
      </c>
      <c r="D821">
        <f t="shared" si="12"/>
        <v>2</v>
      </c>
    </row>
    <row r="822" spans="1:4">
      <c r="A822" s="117" t="s">
        <v>2281</v>
      </c>
      <c r="B822">
        <v>2</v>
      </c>
      <c r="C822">
        <f>IF(COMANDA!$H$12&gt;1000,1,0)</f>
        <v>0</v>
      </c>
      <c r="D822">
        <f t="shared" si="12"/>
        <v>2</v>
      </c>
    </row>
    <row r="823" spans="1:4">
      <c r="A823" s="117" t="s">
        <v>2286</v>
      </c>
      <c r="B823">
        <v>2</v>
      </c>
      <c r="C823">
        <f>IF(COMANDA!$H$12&gt;1000,1,0)</f>
        <v>0</v>
      </c>
      <c r="D823">
        <f t="shared" si="12"/>
        <v>2</v>
      </c>
    </row>
    <row r="824" spans="1:4">
      <c r="A824" s="117" t="s">
        <v>2291</v>
      </c>
      <c r="B824">
        <v>2</v>
      </c>
      <c r="C824">
        <f>IF(COMANDA!$H$12&gt;1000,1,0)</f>
        <v>0</v>
      </c>
      <c r="D824">
        <f t="shared" si="12"/>
        <v>2</v>
      </c>
    </row>
    <row r="825" spans="1:4">
      <c r="A825" s="117" t="s">
        <v>2296</v>
      </c>
      <c r="B825">
        <v>2</v>
      </c>
      <c r="C825">
        <f>IF(COMANDA!$H$12&gt;1000,1,0)</f>
        <v>0</v>
      </c>
      <c r="D825">
        <f t="shared" si="12"/>
        <v>2</v>
      </c>
    </row>
    <row r="826" spans="1:4">
      <c r="A826" s="117" t="s">
        <v>2301</v>
      </c>
      <c r="B826">
        <v>2</v>
      </c>
      <c r="C826">
        <f>IF(COMANDA!$H$12&gt;1000,1,0)</f>
        <v>0</v>
      </c>
      <c r="D826">
        <f t="shared" si="12"/>
        <v>2</v>
      </c>
    </row>
    <row r="827" spans="1:4">
      <c r="A827" s="117" t="s">
        <v>2306</v>
      </c>
      <c r="B827">
        <v>2</v>
      </c>
      <c r="C827">
        <f>IF(COMANDA!$H$12&gt;1000,1,0)</f>
        <v>0</v>
      </c>
      <c r="D827">
        <f t="shared" si="12"/>
        <v>2</v>
      </c>
    </row>
    <row r="828" spans="1:4">
      <c r="A828" s="117" t="s">
        <v>2311</v>
      </c>
      <c r="B828">
        <v>2</v>
      </c>
      <c r="C828">
        <f>IF(COMANDA!$H$12&gt;1000,1,0)</f>
        <v>0</v>
      </c>
      <c r="D828">
        <f t="shared" si="12"/>
        <v>2</v>
      </c>
    </row>
    <row r="829" spans="1:4">
      <c r="A829" s="117" t="s">
        <v>2316</v>
      </c>
      <c r="B829">
        <v>2</v>
      </c>
      <c r="C829">
        <f>IF(COMANDA!$H$12&gt;1000,1,0)</f>
        <v>0</v>
      </c>
      <c r="D829">
        <f t="shared" si="12"/>
        <v>2</v>
      </c>
    </row>
    <row r="830" spans="1:4">
      <c r="A830" s="117" t="s">
        <v>2321</v>
      </c>
      <c r="B830">
        <v>2</v>
      </c>
      <c r="C830">
        <f>IF(COMANDA!$H$12&gt;1000,1,0)</f>
        <v>0</v>
      </c>
      <c r="D830">
        <f t="shared" si="12"/>
        <v>2</v>
      </c>
    </row>
    <row r="831" spans="1:4">
      <c r="A831" s="117" t="s">
        <v>2326</v>
      </c>
      <c r="B831">
        <v>2</v>
      </c>
      <c r="C831">
        <f>IF(COMANDA!$H$12&gt;1000,1,0)</f>
        <v>0</v>
      </c>
      <c r="D831">
        <f t="shared" si="12"/>
        <v>2</v>
      </c>
    </row>
    <row r="832" spans="1:4">
      <c r="A832" s="117" t="s">
        <v>2331</v>
      </c>
      <c r="B832">
        <v>2</v>
      </c>
      <c r="C832">
        <f>IF(COMANDA!$H$12&gt;1000,1,0)</f>
        <v>0</v>
      </c>
      <c r="D832">
        <f t="shared" si="12"/>
        <v>2</v>
      </c>
    </row>
    <row r="833" spans="1:4">
      <c r="A833" s="117" t="s">
        <v>2336</v>
      </c>
      <c r="B833">
        <v>2</v>
      </c>
      <c r="C833">
        <f>IF(COMANDA!$H$12&gt;1000,1,0)</f>
        <v>0</v>
      </c>
      <c r="D833">
        <f t="shared" si="12"/>
        <v>2</v>
      </c>
    </row>
    <row r="834" spans="1:4">
      <c r="A834" s="117" t="s">
        <v>2341</v>
      </c>
      <c r="B834">
        <v>2</v>
      </c>
      <c r="C834">
        <f>IF(COMANDA!$H$12&gt;1000,1,0)</f>
        <v>0</v>
      </c>
      <c r="D834">
        <f t="shared" si="12"/>
        <v>2</v>
      </c>
    </row>
    <row r="835" spans="1:4">
      <c r="A835" s="117" t="s">
        <v>2345</v>
      </c>
      <c r="B835">
        <v>2</v>
      </c>
      <c r="C835">
        <f>IF(COMANDA!$H$12&gt;1000,1,0)</f>
        <v>0</v>
      </c>
      <c r="D835">
        <f t="shared" si="12"/>
        <v>2</v>
      </c>
    </row>
    <row r="836" spans="1:4">
      <c r="A836" s="117" t="s">
        <v>2349</v>
      </c>
      <c r="B836">
        <v>2</v>
      </c>
      <c r="C836">
        <f>IF(COMANDA!$H$12&gt;1000,1,0)</f>
        <v>0</v>
      </c>
      <c r="D836">
        <f t="shared" si="12"/>
        <v>2</v>
      </c>
    </row>
    <row r="837" spans="1:4">
      <c r="A837" s="117" t="s">
        <v>2353</v>
      </c>
      <c r="B837">
        <v>2</v>
      </c>
      <c r="C837">
        <f>IF(COMANDA!$H$12&gt;1000,1,0)</f>
        <v>0</v>
      </c>
      <c r="D837">
        <f t="shared" ref="D837:D900" si="13">SUM(B837+C837)</f>
        <v>2</v>
      </c>
    </row>
    <row r="838" spans="1:4">
      <c r="A838" s="117" t="s">
        <v>2358</v>
      </c>
      <c r="B838">
        <v>2</v>
      </c>
      <c r="C838">
        <f>IF(COMANDA!$H$12&gt;1000,1,0)</f>
        <v>0</v>
      </c>
      <c r="D838">
        <f t="shared" si="13"/>
        <v>2</v>
      </c>
    </row>
    <row r="839" spans="1:4">
      <c r="A839" s="117" t="s">
        <v>2362</v>
      </c>
      <c r="B839">
        <v>2</v>
      </c>
      <c r="C839">
        <f>IF(COMANDA!$H$12&gt;1000,1,0)</f>
        <v>0</v>
      </c>
      <c r="D839">
        <f t="shared" si="13"/>
        <v>2</v>
      </c>
    </row>
    <row r="840" spans="1:4">
      <c r="A840" s="117" t="s">
        <v>2367</v>
      </c>
      <c r="B840">
        <v>2</v>
      </c>
      <c r="C840">
        <f>IF(COMANDA!$H$12&gt;1000,1,0)</f>
        <v>0</v>
      </c>
      <c r="D840">
        <f t="shared" si="13"/>
        <v>2</v>
      </c>
    </row>
    <row r="841" spans="1:4">
      <c r="A841" s="117" t="s">
        <v>2371</v>
      </c>
      <c r="B841">
        <v>2</v>
      </c>
      <c r="C841">
        <f>IF(COMANDA!$H$12&gt;1000,1,0)</f>
        <v>0</v>
      </c>
      <c r="D841">
        <f t="shared" si="13"/>
        <v>2</v>
      </c>
    </row>
    <row r="842" spans="1:4">
      <c r="A842" s="117" t="s">
        <v>2376</v>
      </c>
      <c r="B842">
        <v>2</v>
      </c>
      <c r="C842">
        <f>IF(COMANDA!$H$12&gt;1000,1,0)</f>
        <v>0</v>
      </c>
      <c r="D842">
        <f t="shared" si="13"/>
        <v>2</v>
      </c>
    </row>
    <row r="843" spans="1:4">
      <c r="A843" s="117" t="s">
        <v>2381</v>
      </c>
      <c r="B843">
        <v>2</v>
      </c>
      <c r="C843">
        <f>IF(COMANDA!$H$12&gt;1000,1,0)</f>
        <v>0</v>
      </c>
      <c r="D843">
        <f t="shared" si="13"/>
        <v>2</v>
      </c>
    </row>
    <row r="844" spans="1:4">
      <c r="A844" s="117" t="s">
        <v>2386</v>
      </c>
      <c r="B844">
        <v>2</v>
      </c>
      <c r="C844">
        <f>IF(COMANDA!$H$12&gt;1000,1,0)</f>
        <v>0</v>
      </c>
      <c r="D844">
        <f t="shared" si="13"/>
        <v>2</v>
      </c>
    </row>
    <row r="845" spans="1:4">
      <c r="A845" s="117" t="s">
        <v>1366</v>
      </c>
      <c r="B845">
        <v>2</v>
      </c>
      <c r="C845">
        <f>IF(COMANDA!$H$12&gt;1000,1,0)</f>
        <v>0</v>
      </c>
      <c r="D845">
        <f t="shared" si="13"/>
        <v>2</v>
      </c>
    </row>
    <row r="846" spans="1:4">
      <c r="A846" s="117" t="s">
        <v>2393</v>
      </c>
      <c r="B846">
        <v>2</v>
      </c>
      <c r="C846">
        <f>IF(COMANDA!$H$12&gt;1000,1,0)</f>
        <v>0</v>
      </c>
      <c r="D846">
        <f t="shared" si="13"/>
        <v>2</v>
      </c>
    </row>
    <row r="847" spans="1:4">
      <c r="A847" s="117" t="s">
        <v>2397</v>
      </c>
      <c r="B847">
        <v>2</v>
      </c>
      <c r="C847">
        <f>IF(COMANDA!$H$12&gt;1000,1,0)</f>
        <v>0</v>
      </c>
      <c r="D847">
        <f t="shared" si="13"/>
        <v>2</v>
      </c>
    </row>
    <row r="848" spans="1:4">
      <c r="A848" s="117" t="s">
        <v>2401</v>
      </c>
      <c r="B848">
        <v>2</v>
      </c>
      <c r="C848">
        <f>IF(COMANDA!$H$12&gt;1000,1,0)</f>
        <v>0</v>
      </c>
      <c r="D848">
        <f t="shared" si="13"/>
        <v>2</v>
      </c>
    </row>
    <row r="849" spans="1:4">
      <c r="A849" s="117" t="s">
        <v>2405</v>
      </c>
      <c r="B849">
        <v>2</v>
      </c>
      <c r="C849">
        <f>IF(COMANDA!$H$12&gt;1000,1,0)</f>
        <v>0</v>
      </c>
      <c r="D849">
        <f t="shared" si="13"/>
        <v>2</v>
      </c>
    </row>
    <row r="850" spans="1:4">
      <c r="A850" s="117" t="s">
        <v>2409</v>
      </c>
      <c r="B850">
        <v>2</v>
      </c>
      <c r="C850">
        <f>IF(COMANDA!$H$12&gt;1000,1,0)</f>
        <v>0</v>
      </c>
      <c r="D850">
        <f t="shared" si="13"/>
        <v>2</v>
      </c>
    </row>
    <row r="851" spans="1:4">
      <c r="A851" s="117" t="s">
        <v>2413</v>
      </c>
      <c r="B851">
        <v>2</v>
      </c>
      <c r="C851">
        <f>IF(COMANDA!$H$12&gt;1000,1,0)</f>
        <v>0</v>
      </c>
      <c r="D851">
        <f t="shared" si="13"/>
        <v>2</v>
      </c>
    </row>
    <row r="852" spans="1:4">
      <c r="A852" s="117" t="s">
        <v>2417</v>
      </c>
      <c r="B852">
        <v>2</v>
      </c>
      <c r="C852">
        <f>IF(COMANDA!$H$12&gt;1000,1,0)</f>
        <v>0</v>
      </c>
      <c r="D852">
        <f t="shared" si="13"/>
        <v>2</v>
      </c>
    </row>
    <row r="853" spans="1:4">
      <c r="A853" s="117" t="s">
        <v>2421</v>
      </c>
      <c r="B853">
        <v>2</v>
      </c>
      <c r="C853">
        <f>IF(COMANDA!$H$12&gt;1000,1,0)</f>
        <v>0</v>
      </c>
      <c r="D853">
        <f t="shared" si="13"/>
        <v>2</v>
      </c>
    </row>
    <row r="854" spans="1:4">
      <c r="A854" s="117" t="s">
        <v>2425</v>
      </c>
      <c r="B854">
        <v>2</v>
      </c>
      <c r="C854">
        <f>IF(COMANDA!$H$12&gt;1000,1,0)</f>
        <v>0</v>
      </c>
      <c r="D854">
        <f t="shared" si="13"/>
        <v>2</v>
      </c>
    </row>
    <row r="855" spans="1:4">
      <c r="A855" s="117" t="s">
        <v>2429</v>
      </c>
      <c r="B855">
        <v>2</v>
      </c>
      <c r="C855">
        <f>IF(COMANDA!$H$12&gt;1000,1,0)</f>
        <v>0</v>
      </c>
      <c r="D855">
        <f t="shared" si="13"/>
        <v>2</v>
      </c>
    </row>
    <row r="856" spans="1:4">
      <c r="A856" s="117" t="s">
        <v>2433</v>
      </c>
      <c r="B856">
        <v>2</v>
      </c>
      <c r="C856">
        <f>IF(COMANDA!$H$12&gt;1000,1,0)</f>
        <v>0</v>
      </c>
      <c r="D856">
        <f t="shared" si="13"/>
        <v>2</v>
      </c>
    </row>
    <row r="857" spans="1:4">
      <c r="A857" s="117" t="s">
        <v>2437</v>
      </c>
      <c r="B857">
        <v>2</v>
      </c>
      <c r="C857">
        <f>IF(COMANDA!$H$12&gt;1000,1,0)</f>
        <v>0</v>
      </c>
      <c r="D857">
        <f t="shared" si="13"/>
        <v>2</v>
      </c>
    </row>
    <row r="858" spans="1:4">
      <c r="A858" s="117" t="s">
        <v>2441</v>
      </c>
      <c r="B858">
        <v>2</v>
      </c>
      <c r="C858">
        <f>IF(COMANDA!$H$12&gt;1000,1,0)</f>
        <v>0</v>
      </c>
      <c r="D858">
        <f t="shared" si="13"/>
        <v>2</v>
      </c>
    </row>
    <row r="859" spans="1:4">
      <c r="A859" s="117" t="s">
        <v>2445</v>
      </c>
      <c r="B859">
        <v>2</v>
      </c>
      <c r="C859">
        <f>IF(COMANDA!$H$12&gt;1000,1,0)</f>
        <v>0</v>
      </c>
      <c r="D859">
        <f t="shared" si="13"/>
        <v>2</v>
      </c>
    </row>
    <row r="860" spans="1:4">
      <c r="A860" s="117" t="s">
        <v>2449</v>
      </c>
      <c r="B860">
        <v>2</v>
      </c>
      <c r="C860">
        <f>IF(COMANDA!$H$12&gt;1000,1,0)</f>
        <v>0</v>
      </c>
      <c r="D860">
        <f t="shared" si="13"/>
        <v>2</v>
      </c>
    </row>
    <row r="861" spans="1:4">
      <c r="A861" s="117" t="s">
        <v>2453</v>
      </c>
      <c r="B861">
        <v>2</v>
      </c>
      <c r="C861">
        <f>IF(COMANDA!$H$12&gt;1000,1,0)</f>
        <v>0</v>
      </c>
      <c r="D861">
        <f t="shared" si="13"/>
        <v>2</v>
      </c>
    </row>
    <row r="862" spans="1:4">
      <c r="A862" s="117" t="s">
        <v>2456</v>
      </c>
      <c r="B862">
        <v>2</v>
      </c>
      <c r="C862">
        <f>IF(COMANDA!$H$12&gt;1000,1,0)</f>
        <v>0</v>
      </c>
      <c r="D862">
        <f t="shared" si="13"/>
        <v>2</v>
      </c>
    </row>
    <row r="863" spans="1:4">
      <c r="A863" s="117" t="s">
        <v>2460</v>
      </c>
      <c r="B863">
        <v>2</v>
      </c>
      <c r="C863">
        <f>IF(COMANDA!$H$12&gt;1000,1,0)</f>
        <v>0</v>
      </c>
      <c r="D863">
        <f t="shared" si="13"/>
        <v>2</v>
      </c>
    </row>
    <row r="864" spans="1:4">
      <c r="A864" s="117" t="s">
        <v>2464</v>
      </c>
      <c r="B864">
        <v>2</v>
      </c>
      <c r="C864">
        <f>IF(COMANDA!$H$12&gt;1000,1,0)</f>
        <v>0</v>
      </c>
      <c r="D864">
        <f t="shared" si="13"/>
        <v>2</v>
      </c>
    </row>
    <row r="865" spans="1:4">
      <c r="A865" s="117" t="s">
        <v>2468</v>
      </c>
      <c r="B865">
        <v>2</v>
      </c>
      <c r="C865">
        <f>IF(COMANDA!$H$12&gt;1000,1,0)</f>
        <v>0</v>
      </c>
      <c r="D865">
        <f t="shared" si="13"/>
        <v>2</v>
      </c>
    </row>
    <row r="866" spans="1:4">
      <c r="A866" s="117" t="s">
        <v>2472</v>
      </c>
      <c r="B866">
        <v>2</v>
      </c>
      <c r="C866">
        <f>IF(COMANDA!$H$12&gt;1000,1,0)</f>
        <v>0</v>
      </c>
      <c r="D866">
        <f t="shared" si="13"/>
        <v>2</v>
      </c>
    </row>
    <row r="867" spans="1:4">
      <c r="A867" s="117" t="s">
        <v>2476</v>
      </c>
      <c r="B867">
        <v>2</v>
      </c>
      <c r="C867">
        <f>IF(COMANDA!$H$12&gt;1000,1,0)</f>
        <v>0</v>
      </c>
      <c r="D867">
        <f t="shared" si="13"/>
        <v>2</v>
      </c>
    </row>
    <row r="868" spans="1:4">
      <c r="A868" s="117" t="s">
        <v>2480</v>
      </c>
      <c r="B868">
        <v>2</v>
      </c>
      <c r="C868">
        <f>IF(COMANDA!$H$12&gt;1000,1,0)</f>
        <v>0</v>
      </c>
      <c r="D868">
        <f t="shared" si="13"/>
        <v>2</v>
      </c>
    </row>
    <row r="869" spans="1:4">
      <c r="A869" s="117" t="s">
        <v>2484</v>
      </c>
      <c r="B869">
        <v>2</v>
      </c>
      <c r="C869">
        <f>IF(COMANDA!$H$12&gt;1000,1,0)</f>
        <v>0</v>
      </c>
      <c r="D869">
        <f t="shared" si="13"/>
        <v>2</v>
      </c>
    </row>
    <row r="870" spans="1:4">
      <c r="A870" s="117" t="s">
        <v>2013</v>
      </c>
      <c r="B870">
        <v>2</v>
      </c>
      <c r="C870">
        <f>IF(COMANDA!$H$12&gt;1000,1,0)</f>
        <v>0</v>
      </c>
      <c r="D870">
        <f t="shared" si="13"/>
        <v>2</v>
      </c>
    </row>
    <row r="871" spans="1:4">
      <c r="A871" s="117" t="s">
        <v>2490</v>
      </c>
      <c r="B871">
        <v>2</v>
      </c>
      <c r="C871">
        <f>IF(COMANDA!$H$12&gt;1000,1,0)</f>
        <v>0</v>
      </c>
      <c r="D871">
        <f t="shared" si="13"/>
        <v>2</v>
      </c>
    </row>
    <row r="872" spans="1:4">
      <c r="A872" s="117" t="s">
        <v>2493</v>
      </c>
      <c r="B872">
        <v>2</v>
      </c>
      <c r="C872">
        <f>IF(COMANDA!$H$12&gt;1000,1,0)</f>
        <v>0</v>
      </c>
      <c r="D872">
        <f t="shared" si="13"/>
        <v>2</v>
      </c>
    </row>
    <row r="873" spans="1:4">
      <c r="A873" s="117" t="s">
        <v>2496</v>
      </c>
      <c r="B873">
        <v>2</v>
      </c>
      <c r="C873">
        <f>IF(COMANDA!$H$12&gt;1000,1,0)</f>
        <v>0</v>
      </c>
      <c r="D873">
        <f t="shared" si="13"/>
        <v>2</v>
      </c>
    </row>
    <row r="874" spans="1:4">
      <c r="A874" s="117" t="s">
        <v>2499</v>
      </c>
      <c r="B874">
        <v>2</v>
      </c>
      <c r="C874">
        <f>IF(COMANDA!$H$12&gt;1000,1,0)</f>
        <v>0</v>
      </c>
      <c r="D874">
        <f t="shared" si="13"/>
        <v>2</v>
      </c>
    </row>
    <row r="875" spans="1:4">
      <c r="A875" s="117" t="s">
        <v>2502</v>
      </c>
      <c r="B875">
        <v>2</v>
      </c>
      <c r="C875">
        <f>IF(COMANDA!$H$12&gt;1000,1,0)</f>
        <v>0</v>
      </c>
      <c r="D875">
        <f t="shared" si="13"/>
        <v>2</v>
      </c>
    </row>
    <row r="876" spans="1:4">
      <c r="A876" s="117" t="s">
        <v>2505</v>
      </c>
      <c r="B876">
        <v>2</v>
      </c>
      <c r="C876">
        <f>IF(COMANDA!$H$12&gt;1000,1,0)</f>
        <v>0</v>
      </c>
      <c r="D876">
        <f t="shared" si="13"/>
        <v>2</v>
      </c>
    </row>
    <row r="877" spans="1:4">
      <c r="A877" s="117" t="s">
        <v>2507</v>
      </c>
      <c r="B877">
        <v>2</v>
      </c>
      <c r="C877">
        <f>IF(COMANDA!$H$12&gt;1000,1,0)</f>
        <v>0</v>
      </c>
      <c r="D877">
        <f t="shared" si="13"/>
        <v>2</v>
      </c>
    </row>
    <row r="878" spans="1:4">
      <c r="A878" s="117" t="s">
        <v>2510</v>
      </c>
      <c r="B878">
        <v>2</v>
      </c>
      <c r="C878">
        <f>IF(COMANDA!$H$12&gt;1000,1,0)</f>
        <v>0</v>
      </c>
      <c r="D878">
        <f t="shared" si="13"/>
        <v>2</v>
      </c>
    </row>
    <row r="879" spans="1:4">
      <c r="A879" s="117" t="s">
        <v>2512</v>
      </c>
      <c r="B879">
        <v>2</v>
      </c>
      <c r="C879">
        <f>IF(COMANDA!$H$12&gt;1000,1,0)</f>
        <v>0</v>
      </c>
      <c r="D879">
        <f t="shared" si="13"/>
        <v>2</v>
      </c>
    </row>
    <row r="880" spans="1:4">
      <c r="A880" s="117" t="s">
        <v>2515</v>
      </c>
      <c r="B880">
        <v>2</v>
      </c>
      <c r="C880">
        <f>IF(COMANDA!$H$12&gt;1000,1,0)</f>
        <v>0</v>
      </c>
      <c r="D880">
        <f t="shared" si="13"/>
        <v>2</v>
      </c>
    </row>
    <row r="881" spans="1:4">
      <c r="A881" s="117" t="s">
        <v>2518</v>
      </c>
      <c r="B881">
        <v>2</v>
      </c>
      <c r="C881">
        <f>IF(COMANDA!$H$12&gt;1000,1,0)</f>
        <v>0</v>
      </c>
      <c r="D881">
        <f t="shared" si="13"/>
        <v>2</v>
      </c>
    </row>
    <row r="882" spans="1:4">
      <c r="A882" s="117" t="s">
        <v>2521</v>
      </c>
      <c r="B882">
        <v>2</v>
      </c>
      <c r="C882">
        <f>IF(COMANDA!$H$12&gt;1000,1,0)</f>
        <v>0</v>
      </c>
      <c r="D882">
        <f t="shared" si="13"/>
        <v>2</v>
      </c>
    </row>
    <row r="883" spans="1:4">
      <c r="A883" s="117" t="s">
        <v>2524</v>
      </c>
      <c r="B883">
        <v>2</v>
      </c>
      <c r="C883">
        <f>IF(COMANDA!$H$12&gt;1000,1,0)</f>
        <v>0</v>
      </c>
      <c r="D883">
        <f t="shared" si="13"/>
        <v>2</v>
      </c>
    </row>
    <row r="884" spans="1:4">
      <c r="A884" s="117" t="s">
        <v>2527</v>
      </c>
      <c r="B884">
        <v>2</v>
      </c>
      <c r="C884">
        <f>IF(COMANDA!$H$12&gt;1000,1,0)</f>
        <v>0</v>
      </c>
      <c r="D884">
        <f t="shared" si="13"/>
        <v>2</v>
      </c>
    </row>
    <row r="885" spans="1:4">
      <c r="A885" s="117" t="s">
        <v>2530</v>
      </c>
      <c r="B885">
        <v>2</v>
      </c>
      <c r="C885">
        <f>IF(COMANDA!$H$12&gt;1000,1,0)</f>
        <v>0</v>
      </c>
      <c r="D885">
        <f t="shared" si="13"/>
        <v>2</v>
      </c>
    </row>
    <row r="886" spans="1:4">
      <c r="A886" s="117" t="s">
        <v>2533</v>
      </c>
      <c r="B886">
        <v>2</v>
      </c>
      <c r="C886">
        <f>IF(COMANDA!$H$12&gt;1000,1,0)</f>
        <v>0</v>
      </c>
      <c r="D886">
        <f t="shared" si="13"/>
        <v>2</v>
      </c>
    </row>
    <row r="887" spans="1:4">
      <c r="A887" s="117" t="s">
        <v>2536</v>
      </c>
      <c r="B887">
        <v>2</v>
      </c>
      <c r="C887">
        <f>IF(COMANDA!$H$12&gt;1000,1,0)</f>
        <v>0</v>
      </c>
      <c r="D887">
        <f t="shared" si="13"/>
        <v>2</v>
      </c>
    </row>
    <row r="888" spans="1:4">
      <c r="A888" s="117" t="s">
        <v>2539</v>
      </c>
      <c r="B888">
        <v>2</v>
      </c>
      <c r="C888">
        <f>IF(COMANDA!$H$12&gt;1000,1,0)</f>
        <v>0</v>
      </c>
      <c r="D888">
        <f t="shared" si="13"/>
        <v>2</v>
      </c>
    </row>
    <row r="889" spans="1:4">
      <c r="A889" s="117" t="s">
        <v>2542</v>
      </c>
      <c r="B889">
        <v>2</v>
      </c>
      <c r="C889">
        <f>IF(COMANDA!$H$12&gt;1000,1,0)</f>
        <v>0</v>
      </c>
      <c r="D889">
        <f t="shared" si="13"/>
        <v>2</v>
      </c>
    </row>
    <row r="890" spans="1:4">
      <c r="A890" s="117" t="s">
        <v>2545</v>
      </c>
      <c r="B890">
        <v>2</v>
      </c>
      <c r="C890">
        <f>IF(COMANDA!$H$12&gt;1000,1,0)</f>
        <v>0</v>
      </c>
      <c r="D890">
        <f t="shared" si="13"/>
        <v>2</v>
      </c>
    </row>
    <row r="891" spans="1:4">
      <c r="A891" s="117" t="s">
        <v>2548</v>
      </c>
      <c r="B891">
        <v>2</v>
      </c>
      <c r="C891">
        <f>IF(COMANDA!$H$12&gt;1000,1,0)</f>
        <v>0</v>
      </c>
      <c r="D891">
        <f t="shared" si="13"/>
        <v>2</v>
      </c>
    </row>
    <row r="892" spans="1:4">
      <c r="A892" s="117" t="s">
        <v>2551</v>
      </c>
      <c r="B892">
        <v>2</v>
      </c>
      <c r="C892">
        <f>IF(COMANDA!$H$12&gt;1000,1,0)</f>
        <v>0</v>
      </c>
      <c r="D892">
        <f t="shared" si="13"/>
        <v>2</v>
      </c>
    </row>
    <row r="893" spans="1:4">
      <c r="A893" s="117" t="s">
        <v>2554</v>
      </c>
      <c r="B893">
        <v>2</v>
      </c>
      <c r="C893">
        <f>IF(COMANDA!$H$12&gt;1000,1,0)</f>
        <v>0</v>
      </c>
      <c r="D893">
        <f t="shared" si="13"/>
        <v>2</v>
      </c>
    </row>
    <row r="894" spans="1:4">
      <c r="A894" s="117" t="s">
        <v>2557</v>
      </c>
      <c r="B894">
        <v>2</v>
      </c>
      <c r="C894">
        <f>IF(COMANDA!$H$12&gt;1000,1,0)</f>
        <v>0</v>
      </c>
      <c r="D894">
        <f t="shared" si="13"/>
        <v>2</v>
      </c>
    </row>
    <row r="895" spans="1:4">
      <c r="A895" s="117" t="s">
        <v>2560</v>
      </c>
      <c r="B895">
        <v>2</v>
      </c>
      <c r="C895">
        <f>IF(COMANDA!$H$12&gt;1000,1,0)</f>
        <v>0</v>
      </c>
      <c r="D895">
        <f t="shared" si="13"/>
        <v>2</v>
      </c>
    </row>
    <row r="896" spans="1:4">
      <c r="A896" s="117" t="s">
        <v>2563</v>
      </c>
      <c r="B896">
        <v>2</v>
      </c>
      <c r="C896">
        <f>IF(COMANDA!$H$12&gt;1000,1,0)</f>
        <v>0</v>
      </c>
      <c r="D896">
        <f t="shared" si="13"/>
        <v>2</v>
      </c>
    </row>
    <row r="897" spans="1:4">
      <c r="A897" s="117" t="s">
        <v>2566</v>
      </c>
      <c r="B897">
        <v>2</v>
      </c>
      <c r="C897">
        <f>IF(COMANDA!$H$12&gt;1000,1,0)</f>
        <v>0</v>
      </c>
      <c r="D897">
        <f t="shared" si="13"/>
        <v>2</v>
      </c>
    </row>
    <row r="898" spans="1:4">
      <c r="A898" s="117" t="s">
        <v>2569</v>
      </c>
      <c r="B898">
        <v>2</v>
      </c>
      <c r="C898">
        <f>IF(COMANDA!$H$12&gt;1000,1,0)</f>
        <v>0</v>
      </c>
      <c r="D898">
        <f t="shared" si="13"/>
        <v>2</v>
      </c>
    </row>
    <row r="899" spans="1:4">
      <c r="A899" s="117" t="s">
        <v>2572</v>
      </c>
      <c r="B899">
        <v>2</v>
      </c>
      <c r="C899">
        <f>IF(COMANDA!$H$12&gt;1000,1,0)</f>
        <v>0</v>
      </c>
      <c r="D899">
        <f t="shared" si="13"/>
        <v>2</v>
      </c>
    </row>
    <row r="900" spans="1:4">
      <c r="A900" s="117" t="s">
        <v>2575</v>
      </c>
      <c r="B900">
        <v>2</v>
      </c>
      <c r="C900">
        <f>IF(COMANDA!$H$12&gt;1000,1,0)</f>
        <v>0</v>
      </c>
      <c r="D900">
        <f t="shared" si="13"/>
        <v>2</v>
      </c>
    </row>
    <row r="901" spans="1:4">
      <c r="A901" s="117" t="s">
        <v>2578</v>
      </c>
      <c r="B901">
        <v>2</v>
      </c>
      <c r="C901">
        <f>IF(COMANDA!$H$12&gt;1000,1,0)</f>
        <v>0</v>
      </c>
      <c r="D901">
        <f t="shared" ref="D901:D964" si="14">SUM(B901+C901)</f>
        <v>2</v>
      </c>
    </row>
    <row r="902" spans="1:4">
      <c r="A902" s="117" t="s">
        <v>2580</v>
      </c>
      <c r="B902">
        <v>2</v>
      </c>
      <c r="C902">
        <f>IF(COMANDA!$H$12&gt;1000,1,0)</f>
        <v>0</v>
      </c>
      <c r="D902">
        <f t="shared" si="14"/>
        <v>2</v>
      </c>
    </row>
    <row r="903" spans="1:4">
      <c r="A903" s="117" t="s">
        <v>2583</v>
      </c>
      <c r="B903">
        <v>2</v>
      </c>
      <c r="C903">
        <f>IF(COMANDA!$H$12&gt;1000,1,0)</f>
        <v>0</v>
      </c>
      <c r="D903">
        <f t="shared" si="14"/>
        <v>2</v>
      </c>
    </row>
    <row r="904" spans="1:4">
      <c r="A904" s="117" t="s">
        <v>2586</v>
      </c>
      <c r="B904">
        <v>2</v>
      </c>
      <c r="C904">
        <f>IF(COMANDA!$H$12&gt;1000,1,0)</f>
        <v>0</v>
      </c>
      <c r="D904">
        <f t="shared" si="14"/>
        <v>2</v>
      </c>
    </row>
    <row r="905" spans="1:4">
      <c r="A905" s="117" t="s">
        <v>2231</v>
      </c>
      <c r="B905">
        <v>2</v>
      </c>
      <c r="C905">
        <f>IF(COMANDA!$H$12&gt;1000,1,0)</f>
        <v>0</v>
      </c>
      <c r="D905">
        <f t="shared" si="14"/>
        <v>2</v>
      </c>
    </row>
    <row r="906" spans="1:4">
      <c r="A906" s="117" t="s">
        <v>2591</v>
      </c>
      <c r="B906">
        <v>2</v>
      </c>
      <c r="C906">
        <f>IF(COMANDA!$H$12&gt;1000,1,0)</f>
        <v>0</v>
      </c>
      <c r="D906">
        <f t="shared" si="14"/>
        <v>2</v>
      </c>
    </row>
    <row r="907" spans="1:4">
      <c r="A907" s="117" t="s">
        <v>2594</v>
      </c>
      <c r="B907">
        <v>2</v>
      </c>
      <c r="C907">
        <f>IF(COMANDA!$H$12&gt;1000,1,0)</f>
        <v>0</v>
      </c>
      <c r="D907">
        <f t="shared" si="14"/>
        <v>2</v>
      </c>
    </row>
    <row r="908" spans="1:4">
      <c r="A908" s="117" t="s">
        <v>2597</v>
      </c>
      <c r="B908">
        <v>2</v>
      </c>
      <c r="C908">
        <f>IF(COMANDA!$H$12&gt;1000,1,0)</f>
        <v>0</v>
      </c>
      <c r="D908">
        <f t="shared" si="14"/>
        <v>2</v>
      </c>
    </row>
    <row r="909" spans="1:4">
      <c r="A909" s="117" t="s">
        <v>2600</v>
      </c>
      <c r="B909">
        <v>2</v>
      </c>
      <c r="C909">
        <f>IF(COMANDA!$H$12&gt;1000,1,0)</f>
        <v>0</v>
      </c>
      <c r="D909">
        <f t="shared" si="14"/>
        <v>2</v>
      </c>
    </row>
    <row r="910" spans="1:4">
      <c r="A910" s="117" t="s">
        <v>2603</v>
      </c>
      <c r="B910">
        <v>2</v>
      </c>
      <c r="C910">
        <f>IF(COMANDA!$H$12&gt;1000,1,0)</f>
        <v>0</v>
      </c>
      <c r="D910">
        <f t="shared" si="14"/>
        <v>2</v>
      </c>
    </row>
    <row r="911" spans="1:4">
      <c r="A911" s="117" t="s">
        <v>2606</v>
      </c>
      <c r="B911">
        <v>2</v>
      </c>
      <c r="C911">
        <f>IF(COMANDA!$H$12&gt;1000,1,0)</f>
        <v>0</v>
      </c>
      <c r="D911">
        <f t="shared" si="14"/>
        <v>2</v>
      </c>
    </row>
    <row r="912" spans="1:4">
      <c r="A912" s="117" t="s">
        <v>2608</v>
      </c>
      <c r="B912">
        <v>2</v>
      </c>
      <c r="C912">
        <f>IF(COMANDA!$H$12&gt;1000,1,0)</f>
        <v>0</v>
      </c>
      <c r="D912">
        <f t="shared" si="14"/>
        <v>2</v>
      </c>
    </row>
    <row r="913" spans="1:4">
      <c r="A913" s="117" t="s">
        <v>2611</v>
      </c>
      <c r="B913">
        <v>2</v>
      </c>
      <c r="C913">
        <f>IF(COMANDA!$H$12&gt;1000,1,0)</f>
        <v>0</v>
      </c>
      <c r="D913">
        <f t="shared" si="14"/>
        <v>2</v>
      </c>
    </row>
    <row r="914" spans="1:4">
      <c r="A914" s="117" t="s">
        <v>2614</v>
      </c>
      <c r="B914">
        <v>2</v>
      </c>
      <c r="C914">
        <f>IF(COMANDA!$H$12&gt;1000,1,0)</f>
        <v>0</v>
      </c>
      <c r="D914">
        <f t="shared" si="14"/>
        <v>2</v>
      </c>
    </row>
    <row r="915" spans="1:4">
      <c r="A915" s="117" t="s">
        <v>2617</v>
      </c>
      <c r="B915">
        <v>2</v>
      </c>
      <c r="C915">
        <f>IF(COMANDA!$H$12&gt;1000,1,0)</f>
        <v>0</v>
      </c>
      <c r="D915">
        <f t="shared" si="14"/>
        <v>2</v>
      </c>
    </row>
    <row r="916" spans="1:4">
      <c r="A916" s="117" t="s">
        <v>2620</v>
      </c>
      <c r="B916">
        <v>2</v>
      </c>
      <c r="C916">
        <f>IF(COMANDA!$H$12&gt;1000,1,0)</f>
        <v>0</v>
      </c>
      <c r="D916">
        <f t="shared" si="14"/>
        <v>2</v>
      </c>
    </row>
    <row r="917" spans="1:4">
      <c r="A917" s="117" t="s">
        <v>2623</v>
      </c>
      <c r="B917">
        <v>2</v>
      </c>
      <c r="C917">
        <f>IF(COMANDA!$H$12&gt;1000,1,0)</f>
        <v>0</v>
      </c>
      <c r="D917">
        <f t="shared" si="14"/>
        <v>2</v>
      </c>
    </row>
    <row r="918" spans="1:4">
      <c r="A918" s="117" t="s">
        <v>2626</v>
      </c>
      <c r="B918">
        <v>2</v>
      </c>
      <c r="C918">
        <f>IF(COMANDA!$H$12&gt;1000,1,0)</f>
        <v>0</v>
      </c>
      <c r="D918">
        <f t="shared" si="14"/>
        <v>2</v>
      </c>
    </row>
    <row r="919" spans="1:4">
      <c r="A919" s="117" t="s">
        <v>2629</v>
      </c>
      <c r="B919">
        <v>2</v>
      </c>
      <c r="C919">
        <f>IF(COMANDA!$H$12&gt;1000,1,0)</f>
        <v>0</v>
      </c>
      <c r="D919">
        <f t="shared" si="14"/>
        <v>2</v>
      </c>
    </row>
    <row r="920" spans="1:4">
      <c r="A920" s="117" t="s">
        <v>2632</v>
      </c>
      <c r="B920">
        <v>2</v>
      </c>
      <c r="C920">
        <f>IF(COMANDA!$H$12&gt;1000,1,0)</f>
        <v>0</v>
      </c>
      <c r="D920">
        <f t="shared" si="14"/>
        <v>2</v>
      </c>
    </row>
    <row r="921" spans="1:4">
      <c r="A921" s="117" t="s">
        <v>2635</v>
      </c>
      <c r="B921">
        <v>2</v>
      </c>
      <c r="C921">
        <f>IF(COMANDA!$H$12&gt;1000,1,0)</f>
        <v>0</v>
      </c>
      <c r="D921">
        <f t="shared" si="14"/>
        <v>2</v>
      </c>
    </row>
    <row r="922" spans="1:4">
      <c r="A922" s="117" t="s">
        <v>2638</v>
      </c>
      <c r="B922">
        <v>2</v>
      </c>
      <c r="C922">
        <f>IF(COMANDA!$H$12&gt;1000,1,0)</f>
        <v>0</v>
      </c>
      <c r="D922">
        <f t="shared" si="14"/>
        <v>2</v>
      </c>
    </row>
    <row r="923" spans="1:4">
      <c r="A923" s="117" t="s">
        <v>2641</v>
      </c>
      <c r="B923">
        <v>2</v>
      </c>
      <c r="C923">
        <f>IF(COMANDA!$H$12&gt;1000,1,0)</f>
        <v>0</v>
      </c>
      <c r="D923">
        <f t="shared" si="14"/>
        <v>2</v>
      </c>
    </row>
    <row r="924" spans="1:4">
      <c r="A924" s="115" t="s">
        <v>963</v>
      </c>
      <c r="B924">
        <v>2</v>
      </c>
      <c r="C924">
        <f>IF(COMANDA!$H$12&gt;1000,1,0)</f>
        <v>0</v>
      </c>
      <c r="D924">
        <f t="shared" si="14"/>
        <v>2</v>
      </c>
    </row>
    <row r="925" spans="1:4">
      <c r="A925" s="117" t="s">
        <v>979</v>
      </c>
      <c r="B925">
        <v>2</v>
      </c>
      <c r="C925">
        <f>IF(COMANDA!$H$12&gt;1000,1,0)</f>
        <v>0</v>
      </c>
      <c r="D925">
        <f t="shared" si="14"/>
        <v>2</v>
      </c>
    </row>
    <row r="926" spans="1:4">
      <c r="A926" s="117" t="s">
        <v>995</v>
      </c>
      <c r="B926">
        <v>2</v>
      </c>
      <c r="C926">
        <f>IF(COMANDA!$H$12&gt;1000,1,0)</f>
        <v>0</v>
      </c>
      <c r="D926">
        <f t="shared" si="14"/>
        <v>2</v>
      </c>
    </row>
    <row r="927" spans="1:4">
      <c r="A927" s="117" t="s">
        <v>1011</v>
      </c>
      <c r="B927">
        <v>2</v>
      </c>
      <c r="C927">
        <f>IF(COMANDA!$H$12&gt;1000,1,0)</f>
        <v>0</v>
      </c>
      <c r="D927">
        <f t="shared" si="14"/>
        <v>2</v>
      </c>
    </row>
    <row r="928" spans="1:4">
      <c r="A928" s="117" t="s">
        <v>1027</v>
      </c>
      <c r="B928">
        <v>2</v>
      </c>
      <c r="C928">
        <f>IF(COMANDA!$H$12&gt;1000,1,0)</f>
        <v>0</v>
      </c>
      <c r="D928">
        <f t="shared" si="14"/>
        <v>2</v>
      </c>
    </row>
    <row r="929" spans="1:4">
      <c r="A929" s="117" t="s">
        <v>1043</v>
      </c>
      <c r="B929">
        <v>2</v>
      </c>
      <c r="C929">
        <f>IF(COMANDA!$H$12&gt;1000,1,0)</f>
        <v>0</v>
      </c>
      <c r="D929">
        <f t="shared" si="14"/>
        <v>2</v>
      </c>
    </row>
    <row r="930" spans="1:4">
      <c r="A930" s="117" t="s">
        <v>1059</v>
      </c>
      <c r="B930">
        <v>2</v>
      </c>
      <c r="C930">
        <f>IF(COMANDA!$H$12&gt;1000,1,0)</f>
        <v>0</v>
      </c>
      <c r="D930">
        <f t="shared" si="14"/>
        <v>2</v>
      </c>
    </row>
    <row r="931" spans="1:4">
      <c r="A931" s="117" t="s">
        <v>1074</v>
      </c>
      <c r="B931">
        <v>2</v>
      </c>
      <c r="C931">
        <f>IF(COMANDA!$H$12&gt;1000,1,0)</f>
        <v>0</v>
      </c>
      <c r="D931">
        <f t="shared" si="14"/>
        <v>2</v>
      </c>
    </row>
    <row r="932" spans="1:4">
      <c r="A932" s="117" t="s">
        <v>1090</v>
      </c>
      <c r="B932">
        <v>2</v>
      </c>
      <c r="C932">
        <f>IF(COMANDA!$H$12&gt;1000,1,0)</f>
        <v>0</v>
      </c>
      <c r="D932">
        <f t="shared" si="14"/>
        <v>2</v>
      </c>
    </row>
    <row r="933" spans="1:4">
      <c r="A933" s="117" t="s">
        <v>1106</v>
      </c>
      <c r="B933">
        <v>2</v>
      </c>
      <c r="C933">
        <f>IF(COMANDA!$H$12&gt;1000,1,0)</f>
        <v>0</v>
      </c>
      <c r="D933">
        <f t="shared" si="14"/>
        <v>2</v>
      </c>
    </row>
    <row r="934" spans="1:4">
      <c r="A934" s="117" t="s">
        <v>1122</v>
      </c>
      <c r="B934">
        <v>2</v>
      </c>
      <c r="C934">
        <f>IF(COMANDA!$H$12&gt;1000,1,0)</f>
        <v>0</v>
      </c>
      <c r="D934">
        <f t="shared" si="14"/>
        <v>2</v>
      </c>
    </row>
    <row r="935" spans="1:4">
      <c r="A935" s="117" t="s">
        <v>1138</v>
      </c>
      <c r="B935">
        <v>2</v>
      </c>
      <c r="C935">
        <f>IF(COMANDA!$H$12&gt;1000,1,0)</f>
        <v>0</v>
      </c>
      <c r="D935">
        <f t="shared" si="14"/>
        <v>2</v>
      </c>
    </row>
    <row r="936" spans="1:4">
      <c r="A936" s="117" t="s">
        <v>1154</v>
      </c>
      <c r="B936">
        <v>2</v>
      </c>
      <c r="C936">
        <f>IF(COMANDA!$H$12&gt;1000,1,0)</f>
        <v>0</v>
      </c>
      <c r="D936">
        <f t="shared" si="14"/>
        <v>2</v>
      </c>
    </row>
    <row r="937" spans="1:4">
      <c r="A937" s="117" t="s">
        <v>1170</v>
      </c>
      <c r="B937">
        <v>2</v>
      </c>
      <c r="C937">
        <f>IF(COMANDA!$H$12&gt;1000,1,0)</f>
        <v>0</v>
      </c>
      <c r="D937">
        <f t="shared" si="14"/>
        <v>2</v>
      </c>
    </row>
    <row r="938" spans="1:4">
      <c r="A938" s="117" t="s">
        <v>1185</v>
      </c>
      <c r="B938">
        <v>2</v>
      </c>
      <c r="C938">
        <f>IF(COMANDA!$H$12&gt;1000,1,0)</f>
        <v>0</v>
      </c>
      <c r="D938">
        <f t="shared" si="14"/>
        <v>2</v>
      </c>
    </row>
    <row r="939" spans="1:4">
      <c r="A939" s="117" t="s">
        <v>1200</v>
      </c>
      <c r="B939">
        <v>2</v>
      </c>
      <c r="C939">
        <f>IF(COMANDA!$H$12&gt;1000,1,0)</f>
        <v>0</v>
      </c>
      <c r="D939">
        <f t="shared" si="14"/>
        <v>2</v>
      </c>
    </row>
    <row r="940" spans="1:4">
      <c r="A940" s="117" t="s">
        <v>1215</v>
      </c>
      <c r="B940">
        <v>2</v>
      </c>
      <c r="C940">
        <f>IF(COMANDA!$H$12&gt;1000,1,0)</f>
        <v>0</v>
      </c>
      <c r="D940">
        <f t="shared" si="14"/>
        <v>2</v>
      </c>
    </row>
    <row r="941" spans="1:4">
      <c r="A941" s="117" t="s">
        <v>1230</v>
      </c>
      <c r="B941">
        <v>2</v>
      </c>
      <c r="C941">
        <f>IF(COMANDA!$H$12&gt;1000,1,0)</f>
        <v>0</v>
      </c>
      <c r="D941">
        <f t="shared" si="14"/>
        <v>2</v>
      </c>
    </row>
    <row r="942" spans="1:4">
      <c r="A942" s="117" t="s">
        <v>1245</v>
      </c>
      <c r="B942">
        <v>2</v>
      </c>
      <c r="C942">
        <f>IF(COMANDA!$H$12&gt;1000,1,0)</f>
        <v>0</v>
      </c>
      <c r="D942">
        <f t="shared" si="14"/>
        <v>2</v>
      </c>
    </row>
    <row r="943" spans="1:4">
      <c r="A943" s="117" t="s">
        <v>1260</v>
      </c>
      <c r="B943">
        <v>2</v>
      </c>
      <c r="C943">
        <f>IF(COMANDA!$H$12&gt;1000,1,0)</f>
        <v>0</v>
      </c>
      <c r="D943">
        <f t="shared" si="14"/>
        <v>2</v>
      </c>
    </row>
    <row r="944" spans="1:4">
      <c r="A944" s="117" t="s">
        <v>1275</v>
      </c>
      <c r="B944">
        <v>2</v>
      </c>
      <c r="C944">
        <f>IF(COMANDA!$H$12&gt;1000,1,0)</f>
        <v>0</v>
      </c>
      <c r="D944">
        <f t="shared" si="14"/>
        <v>2</v>
      </c>
    </row>
    <row r="945" spans="1:4">
      <c r="A945" s="117" t="s">
        <v>1290</v>
      </c>
      <c r="B945">
        <v>2</v>
      </c>
      <c r="C945">
        <f>IF(COMANDA!$H$12&gt;1000,1,0)</f>
        <v>0</v>
      </c>
      <c r="D945">
        <f t="shared" si="14"/>
        <v>2</v>
      </c>
    </row>
    <row r="946" spans="1:4">
      <c r="A946" s="117" t="s">
        <v>1305</v>
      </c>
      <c r="B946">
        <v>2</v>
      </c>
      <c r="C946">
        <f>IF(COMANDA!$H$12&gt;1000,1,0)</f>
        <v>0</v>
      </c>
      <c r="D946">
        <f t="shared" si="14"/>
        <v>2</v>
      </c>
    </row>
    <row r="947" spans="1:4">
      <c r="A947" s="117" t="s">
        <v>1320</v>
      </c>
      <c r="B947">
        <v>2</v>
      </c>
      <c r="C947">
        <f>IF(COMANDA!$H$12&gt;1000,1,0)</f>
        <v>0</v>
      </c>
      <c r="D947">
        <f t="shared" si="14"/>
        <v>2</v>
      </c>
    </row>
    <row r="948" spans="1:4">
      <c r="A948" s="117" t="s">
        <v>1335</v>
      </c>
      <c r="B948">
        <v>2</v>
      </c>
      <c r="C948">
        <f>IF(COMANDA!$H$12&gt;1000,1,0)</f>
        <v>0</v>
      </c>
      <c r="D948">
        <f t="shared" si="14"/>
        <v>2</v>
      </c>
    </row>
    <row r="949" spans="1:4">
      <c r="A949" s="117" t="s">
        <v>1349</v>
      </c>
      <c r="B949">
        <v>2</v>
      </c>
      <c r="C949">
        <f>IF(COMANDA!$H$12&gt;1000,1,0)</f>
        <v>0</v>
      </c>
      <c r="D949">
        <f t="shared" si="14"/>
        <v>2</v>
      </c>
    </row>
    <row r="950" spans="1:4">
      <c r="A950" s="117" t="s">
        <v>1364</v>
      </c>
      <c r="B950">
        <v>2</v>
      </c>
      <c r="C950">
        <f>IF(COMANDA!$H$12&gt;1000,1,0)</f>
        <v>0</v>
      </c>
      <c r="D950">
        <f t="shared" si="14"/>
        <v>2</v>
      </c>
    </row>
    <row r="951" spans="1:4">
      <c r="A951" s="117" t="s">
        <v>1379</v>
      </c>
      <c r="B951">
        <v>2</v>
      </c>
      <c r="C951">
        <f>IF(COMANDA!$H$12&gt;1000,1,0)</f>
        <v>0</v>
      </c>
      <c r="D951">
        <f t="shared" si="14"/>
        <v>2</v>
      </c>
    </row>
    <row r="952" spans="1:4">
      <c r="A952" s="117" t="s">
        <v>1394</v>
      </c>
      <c r="B952">
        <v>2</v>
      </c>
      <c r="C952">
        <f>IF(COMANDA!$H$12&gt;1000,1,0)</f>
        <v>0</v>
      </c>
      <c r="D952">
        <f t="shared" si="14"/>
        <v>2</v>
      </c>
    </row>
    <row r="953" spans="1:4">
      <c r="A953" s="117" t="s">
        <v>1409</v>
      </c>
      <c r="B953">
        <v>2</v>
      </c>
      <c r="C953">
        <f>IF(COMANDA!$H$12&gt;1000,1,0)</f>
        <v>0</v>
      </c>
      <c r="D953">
        <f t="shared" si="14"/>
        <v>2</v>
      </c>
    </row>
    <row r="954" spans="1:4">
      <c r="A954" s="117" t="s">
        <v>1424</v>
      </c>
      <c r="B954">
        <v>2</v>
      </c>
      <c r="C954">
        <f>IF(COMANDA!$H$12&gt;1000,1,0)</f>
        <v>0</v>
      </c>
      <c r="D954">
        <f t="shared" si="14"/>
        <v>2</v>
      </c>
    </row>
    <row r="955" spans="1:4">
      <c r="A955" s="117" t="s">
        <v>1439</v>
      </c>
      <c r="B955">
        <v>2</v>
      </c>
      <c r="C955">
        <f>IF(COMANDA!$H$12&gt;1000,1,0)</f>
        <v>0</v>
      </c>
      <c r="D955">
        <f t="shared" si="14"/>
        <v>2</v>
      </c>
    </row>
    <row r="956" spans="1:4">
      <c r="A956" s="117" t="s">
        <v>1453</v>
      </c>
      <c r="B956">
        <v>2</v>
      </c>
      <c r="C956">
        <f>IF(COMANDA!$H$12&gt;1000,1,0)</f>
        <v>0</v>
      </c>
      <c r="D956">
        <f t="shared" si="14"/>
        <v>2</v>
      </c>
    </row>
    <row r="957" spans="1:4">
      <c r="A957" s="117" t="s">
        <v>1468</v>
      </c>
      <c r="B957">
        <v>2</v>
      </c>
      <c r="C957">
        <f>IF(COMANDA!$H$12&gt;1000,1,0)</f>
        <v>0</v>
      </c>
      <c r="D957">
        <f t="shared" si="14"/>
        <v>2</v>
      </c>
    </row>
    <row r="958" spans="1:4">
      <c r="A958" s="117" t="s">
        <v>1483</v>
      </c>
      <c r="B958">
        <v>2</v>
      </c>
      <c r="C958">
        <f>IF(COMANDA!$H$12&gt;1000,1,0)</f>
        <v>0</v>
      </c>
      <c r="D958">
        <f t="shared" si="14"/>
        <v>2</v>
      </c>
    </row>
    <row r="959" spans="1:4">
      <c r="A959" s="117" t="s">
        <v>1498</v>
      </c>
      <c r="B959">
        <v>2</v>
      </c>
      <c r="C959">
        <f>IF(COMANDA!$H$12&gt;1000,1,0)</f>
        <v>0</v>
      </c>
      <c r="D959">
        <f t="shared" si="14"/>
        <v>2</v>
      </c>
    </row>
    <row r="960" spans="1:4">
      <c r="A960" s="117" t="s">
        <v>1513</v>
      </c>
      <c r="B960">
        <v>2</v>
      </c>
      <c r="C960">
        <f>IF(COMANDA!$H$12&gt;1000,1,0)</f>
        <v>0</v>
      </c>
      <c r="D960">
        <f t="shared" si="14"/>
        <v>2</v>
      </c>
    </row>
    <row r="961" spans="1:4">
      <c r="A961" s="117" t="s">
        <v>1527</v>
      </c>
      <c r="B961">
        <v>2</v>
      </c>
      <c r="C961">
        <f>IF(COMANDA!$H$12&gt;1000,1,0)</f>
        <v>0</v>
      </c>
      <c r="D961">
        <f t="shared" si="14"/>
        <v>2</v>
      </c>
    </row>
    <row r="962" spans="1:4">
      <c r="A962" s="117" t="s">
        <v>1542</v>
      </c>
      <c r="B962">
        <v>2</v>
      </c>
      <c r="C962">
        <f>IF(COMANDA!$H$12&gt;1000,1,0)</f>
        <v>0</v>
      </c>
      <c r="D962">
        <f t="shared" si="14"/>
        <v>2</v>
      </c>
    </row>
    <row r="963" spans="1:4">
      <c r="A963" s="117" t="s">
        <v>1556</v>
      </c>
      <c r="B963">
        <v>2</v>
      </c>
      <c r="C963">
        <f>IF(COMANDA!$H$12&gt;1000,1,0)</f>
        <v>0</v>
      </c>
      <c r="D963">
        <f t="shared" si="14"/>
        <v>2</v>
      </c>
    </row>
    <row r="964" spans="1:4">
      <c r="A964" s="117" t="s">
        <v>1571</v>
      </c>
      <c r="B964">
        <v>2</v>
      </c>
      <c r="C964">
        <f>IF(COMANDA!$H$12&gt;1000,1,0)</f>
        <v>0</v>
      </c>
      <c r="D964">
        <f t="shared" si="14"/>
        <v>2</v>
      </c>
    </row>
    <row r="965" spans="1:4">
      <c r="A965" s="117" t="s">
        <v>1586</v>
      </c>
      <c r="B965">
        <v>2</v>
      </c>
      <c r="C965">
        <f>IF(COMANDA!$H$12&gt;1000,1,0)</f>
        <v>0</v>
      </c>
      <c r="D965">
        <f t="shared" ref="D965:D1028" si="15">SUM(B965+C965)</f>
        <v>2</v>
      </c>
    </row>
    <row r="966" spans="1:4">
      <c r="A966" s="117" t="s">
        <v>1601</v>
      </c>
      <c r="B966">
        <v>2</v>
      </c>
      <c r="C966">
        <f>IF(COMANDA!$H$12&gt;1000,1,0)</f>
        <v>0</v>
      </c>
      <c r="D966">
        <f t="shared" si="15"/>
        <v>2</v>
      </c>
    </row>
    <row r="967" spans="1:4">
      <c r="A967" s="117" t="s">
        <v>1615</v>
      </c>
      <c r="B967">
        <v>2</v>
      </c>
      <c r="C967">
        <f>IF(COMANDA!$H$12&gt;1000,1,0)</f>
        <v>0</v>
      </c>
      <c r="D967">
        <f t="shared" si="15"/>
        <v>2</v>
      </c>
    </row>
    <row r="968" spans="1:4">
      <c r="A968" s="117" t="s">
        <v>1628</v>
      </c>
      <c r="B968">
        <v>2</v>
      </c>
      <c r="C968">
        <f>IF(COMANDA!$H$12&gt;1000,1,0)</f>
        <v>0</v>
      </c>
      <c r="D968">
        <f t="shared" si="15"/>
        <v>2</v>
      </c>
    </row>
    <row r="969" spans="1:4">
      <c r="A969" s="117" t="s">
        <v>1642</v>
      </c>
      <c r="B969">
        <v>2</v>
      </c>
      <c r="C969">
        <f>IF(COMANDA!$H$12&gt;1000,1,0)</f>
        <v>0</v>
      </c>
      <c r="D969">
        <f t="shared" si="15"/>
        <v>2</v>
      </c>
    </row>
    <row r="970" spans="1:4">
      <c r="A970" s="117" t="s">
        <v>1656</v>
      </c>
      <c r="B970">
        <v>2</v>
      </c>
      <c r="C970">
        <f>IF(COMANDA!$H$12&gt;1000,1,0)</f>
        <v>0</v>
      </c>
      <c r="D970">
        <f t="shared" si="15"/>
        <v>2</v>
      </c>
    </row>
    <row r="971" spans="1:4">
      <c r="A971" s="117" t="s">
        <v>1669</v>
      </c>
      <c r="B971">
        <v>2</v>
      </c>
      <c r="C971">
        <f>IF(COMANDA!$H$12&gt;1000,1,0)</f>
        <v>0</v>
      </c>
      <c r="D971">
        <f t="shared" si="15"/>
        <v>2</v>
      </c>
    </row>
    <row r="972" spans="1:4">
      <c r="A972" s="117" t="s">
        <v>1683</v>
      </c>
      <c r="B972">
        <v>2</v>
      </c>
      <c r="C972">
        <f>IF(COMANDA!$H$12&gt;1000,1,0)</f>
        <v>0</v>
      </c>
      <c r="D972">
        <f t="shared" si="15"/>
        <v>2</v>
      </c>
    </row>
    <row r="973" spans="1:4">
      <c r="A973" s="117" t="s">
        <v>1697</v>
      </c>
      <c r="B973">
        <v>2</v>
      </c>
      <c r="C973">
        <f>IF(COMANDA!$H$12&gt;1000,1,0)</f>
        <v>0</v>
      </c>
      <c r="D973">
        <f t="shared" si="15"/>
        <v>2</v>
      </c>
    </row>
    <row r="974" spans="1:4">
      <c r="A974" s="117" t="s">
        <v>1710</v>
      </c>
      <c r="B974">
        <v>2</v>
      </c>
      <c r="C974">
        <f>IF(COMANDA!$H$12&gt;1000,1,0)</f>
        <v>0</v>
      </c>
      <c r="D974">
        <f t="shared" si="15"/>
        <v>2</v>
      </c>
    </row>
    <row r="975" spans="1:4">
      <c r="A975" s="117" t="s">
        <v>1723</v>
      </c>
      <c r="B975">
        <v>2</v>
      </c>
      <c r="C975">
        <f>IF(COMANDA!$H$12&gt;1000,1,0)</f>
        <v>0</v>
      </c>
      <c r="D975">
        <f t="shared" si="15"/>
        <v>2</v>
      </c>
    </row>
    <row r="976" spans="1:4">
      <c r="A976" s="117" t="s">
        <v>1737</v>
      </c>
      <c r="B976">
        <v>2</v>
      </c>
      <c r="C976">
        <f>IF(COMANDA!$H$12&gt;1000,1,0)</f>
        <v>0</v>
      </c>
      <c r="D976">
        <f t="shared" si="15"/>
        <v>2</v>
      </c>
    </row>
    <row r="977" spans="1:4">
      <c r="A977" s="117" t="s">
        <v>1751</v>
      </c>
      <c r="B977">
        <v>2</v>
      </c>
      <c r="C977">
        <f>IF(COMANDA!$H$12&gt;1000,1,0)</f>
        <v>0</v>
      </c>
      <c r="D977">
        <f t="shared" si="15"/>
        <v>2</v>
      </c>
    </row>
    <row r="978" spans="1:4">
      <c r="A978" s="117" t="s">
        <v>1764</v>
      </c>
      <c r="B978">
        <v>2</v>
      </c>
      <c r="C978">
        <f>IF(COMANDA!$H$12&gt;1000,1,0)</f>
        <v>0</v>
      </c>
      <c r="D978">
        <f t="shared" si="15"/>
        <v>2</v>
      </c>
    </row>
    <row r="979" spans="1:4">
      <c r="A979" s="117" t="s">
        <v>1777</v>
      </c>
      <c r="B979">
        <v>2</v>
      </c>
      <c r="C979">
        <f>IF(COMANDA!$H$12&gt;1000,1,0)</f>
        <v>0</v>
      </c>
      <c r="D979">
        <f t="shared" si="15"/>
        <v>2</v>
      </c>
    </row>
    <row r="980" spans="1:4">
      <c r="A980" s="115" t="s">
        <v>964</v>
      </c>
      <c r="B980">
        <v>2</v>
      </c>
      <c r="C980">
        <f>IF(COMANDA!$H$12&gt;1000,1,0)</f>
        <v>0</v>
      </c>
      <c r="D980">
        <f t="shared" si="15"/>
        <v>2</v>
      </c>
    </row>
    <row r="981" spans="1:4">
      <c r="A981" s="117" t="s">
        <v>980</v>
      </c>
      <c r="B981">
        <v>3</v>
      </c>
      <c r="C981">
        <f>IF(COMANDA!$H$12&gt;1000,1,0)</f>
        <v>0</v>
      </c>
      <c r="D981">
        <f t="shared" si="15"/>
        <v>3</v>
      </c>
    </row>
    <row r="982" spans="1:4">
      <c r="A982" s="117" t="s">
        <v>996</v>
      </c>
      <c r="B982">
        <v>3</v>
      </c>
      <c r="C982">
        <f>IF(COMANDA!$H$12&gt;1000,1,0)</f>
        <v>0</v>
      </c>
      <c r="D982">
        <f t="shared" si="15"/>
        <v>3</v>
      </c>
    </row>
    <row r="983" spans="1:4">
      <c r="A983" s="117" t="s">
        <v>1012</v>
      </c>
      <c r="B983">
        <v>3</v>
      </c>
      <c r="C983">
        <f>IF(COMANDA!$H$12&gt;1000,1,0)</f>
        <v>0</v>
      </c>
      <c r="D983">
        <f t="shared" si="15"/>
        <v>3</v>
      </c>
    </row>
    <row r="984" spans="1:4">
      <c r="A984" s="117" t="s">
        <v>1028</v>
      </c>
      <c r="B984">
        <v>3</v>
      </c>
      <c r="C984">
        <f>IF(COMANDA!$H$12&gt;1000,1,0)</f>
        <v>0</v>
      </c>
      <c r="D984">
        <f t="shared" si="15"/>
        <v>3</v>
      </c>
    </row>
    <row r="985" spans="1:4">
      <c r="A985" s="117" t="s">
        <v>1044</v>
      </c>
      <c r="B985">
        <v>3</v>
      </c>
      <c r="C985">
        <f>IF(COMANDA!$H$12&gt;1000,1,0)</f>
        <v>0</v>
      </c>
      <c r="D985">
        <f t="shared" si="15"/>
        <v>3</v>
      </c>
    </row>
    <row r="986" spans="1:4">
      <c r="A986" s="117" t="s">
        <v>1060</v>
      </c>
      <c r="B986">
        <v>3</v>
      </c>
      <c r="C986">
        <f>IF(COMANDA!$H$12&gt;1000,1,0)</f>
        <v>0</v>
      </c>
      <c r="D986">
        <f t="shared" si="15"/>
        <v>3</v>
      </c>
    </row>
    <row r="987" spans="1:4">
      <c r="A987" s="117" t="s">
        <v>1075</v>
      </c>
      <c r="B987">
        <v>3</v>
      </c>
      <c r="C987">
        <f>IF(COMANDA!$H$12&gt;1000,1,0)</f>
        <v>0</v>
      </c>
      <c r="D987">
        <f t="shared" si="15"/>
        <v>3</v>
      </c>
    </row>
    <row r="988" spans="1:4">
      <c r="A988" s="117" t="s">
        <v>1091</v>
      </c>
      <c r="B988">
        <v>3</v>
      </c>
      <c r="C988">
        <f>IF(COMANDA!$H$12&gt;1000,1,0)</f>
        <v>0</v>
      </c>
      <c r="D988">
        <f t="shared" si="15"/>
        <v>3</v>
      </c>
    </row>
    <row r="989" spans="1:4">
      <c r="A989" s="117" t="s">
        <v>1107</v>
      </c>
      <c r="B989">
        <v>3</v>
      </c>
      <c r="C989">
        <f>IF(COMANDA!$H$12&gt;1000,1,0)</f>
        <v>0</v>
      </c>
      <c r="D989">
        <f t="shared" si="15"/>
        <v>3</v>
      </c>
    </row>
    <row r="990" spans="1:4">
      <c r="A990" s="117" t="s">
        <v>1123</v>
      </c>
      <c r="B990">
        <v>3</v>
      </c>
      <c r="C990">
        <f>IF(COMANDA!$H$12&gt;1000,1,0)</f>
        <v>0</v>
      </c>
      <c r="D990">
        <f t="shared" si="15"/>
        <v>3</v>
      </c>
    </row>
    <row r="991" spans="1:4">
      <c r="A991" s="117" t="s">
        <v>1139</v>
      </c>
      <c r="B991">
        <v>3</v>
      </c>
      <c r="C991">
        <f>IF(COMANDA!$H$12&gt;1000,1,0)</f>
        <v>0</v>
      </c>
      <c r="D991">
        <f t="shared" si="15"/>
        <v>3</v>
      </c>
    </row>
    <row r="992" spans="1:4">
      <c r="A992" s="117" t="s">
        <v>1155</v>
      </c>
      <c r="B992">
        <v>3</v>
      </c>
      <c r="C992">
        <f>IF(COMANDA!$H$12&gt;1000,1,0)</f>
        <v>0</v>
      </c>
      <c r="D992">
        <f t="shared" si="15"/>
        <v>3</v>
      </c>
    </row>
    <row r="993" spans="1:4">
      <c r="A993" s="117" t="s">
        <v>1171</v>
      </c>
      <c r="B993">
        <v>3</v>
      </c>
      <c r="C993">
        <f>IF(COMANDA!$H$12&gt;1000,1,0)</f>
        <v>0</v>
      </c>
      <c r="D993">
        <f t="shared" si="15"/>
        <v>3</v>
      </c>
    </row>
    <row r="994" spans="1:4">
      <c r="A994" s="117" t="s">
        <v>1186</v>
      </c>
      <c r="B994">
        <v>3</v>
      </c>
      <c r="C994">
        <f>IF(COMANDA!$H$12&gt;1000,1,0)</f>
        <v>0</v>
      </c>
      <c r="D994">
        <f t="shared" si="15"/>
        <v>3</v>
      </c>
    </row>
    <row r="995" spans="1:4">
      <c r="A995" s="117" t="s">
        <v>1201</v>
      </c>
      <c r="B995">
        <v>3</v>
      </c>
      <c r="C995">
        <f>IF(COMANDA!$H$12&gt;1000,1,0)</f>
        <v>0</v>
      </c>
      <c r="D995">
        <f t="shared" si="15"/>
        <v>3</v>
      </c>
    </row>
    <row r="996" spans="1:4">
      <c r="A996" s="117" t="s">
        <v>1216</v>
      </c>
      <c r="B996">
        <v>3</v>
      </c>
      <c r="C996">
        <f>IF(COMANDA!$H$12&gt;1000,1,0)</f>
        <v>0</v>
      </c>
      <c r="D996">
        <f t="shared" si="15"/>
        <v>3</v>
      </c>
    </row>
    <row r="997" spans="1:4">
      <c r="A997" s="117" t="s">
        <v>1231</v>
      </c>
      <c r="B997">
        <v>3</v>
      </c>
      <c r="C997">
        <f>IF(COMANDA!$H$12&gt;1000,1,0)</f>
        <v>0</v>
      </c>
      <c r="D997">
        <f t="shared" si="15"/>
        <v>3</v>
      </c>
    </row>
    <row r="998" spans="1:4">
      <c r="A998" s="117" t="s">
        <v>1246</v>
      </c>
      <c r="B998">
        <v>3</v>
      </c>
      <c r="C998">
        <f>IF(COMANDA!$H$12&gt;1000,1,0)</f>
        <v>0</v>
      </c>
      <c r="D998">
        <f t="shared" si="15"/>
        <v>3</v>
      </c>
    </row>
    <row r="999" spans="1:4">
      <c r="A999" s="117" t="s">
        <v>1261</v>
      </c>
      <c r="B999">
        <v>3</v>
      </c>
      <c r="C999">
        <f>IF(COMANDA!$H$12&gt;1000,1,0)</f>
        <v>0</v>
      </c>
      <c r="D999">
        <f t="shared" si="15"/>
        <v>3</v>
      </c>
    </row>
    <row r="1000" spans="1:4">
      <c r="A1000" s="117" t="s">
        <v>1276</v>
      </c>
      <c r="B1000">
        <v>3</v>
      </c>
      <c r="C1000">
        <f>IF(COMANDA!$H$12&gt;1000,1,0)</f>
        <v>0</v>
      </c>
      <c r="D1000">
        <f t="shared" si="15"/>
        <v>3</v>
      </c>
    </row>
    <row r="1001" spans="1:4">
      <c r="A1001" s="117" t="s">
        <v>1291</v>
      </c>
      <c r="B1001">
        <v>3</v>
      </c>
      <c r="C1001">
        <f>IF(COMANDA!$H$12&gt;1000,1,0)</f>
        <v>0</v>
      </c>
      <c r="D1001">
        <f t="shared" si="15"/>
        <v>3</v>
      </c>
    </row>
    <row r="1002" spans="1:4">
      <c r="A1002" s="117" t="s">
        <v>1306</v>
      </c>
      <c r="B1002">
        <v>3</v>
      </c>
      <c r="C1002">
        <f>IF(COMANDA!$H$12&gt;1000,1,0)</f>
        <v>0</v>
      </c>
      <c r="D1002">
        <f t="shared" si="15"/>
        <v>3</v>
      </c>
    </row>
    <row r="1003" spans="1:4">
      <c r="A1003" s="117" t="s">
        <v>1321</v>
      </c>
      <c r="B1003">
        <v>3</v>
      </c>
      <c r="C1003">
        <f>IF(COMANDA!$H$12&gt;1000,1,0)</f>
        <v>0</v>
      </c>
      <c r="D1003">
        <f t="shared" si="15"/>
        <v>3</v>
      </c>
    </row>
    <row r="1004" spans="1:4">
      <c r="A1004" s="117" t="s">
        <v>1336</v>
      </c>
      <c r="B1004">
        <v>3</v>
      </c>
      <c r="C1004">
        <f>IF(COMANDA!$H$12&gt;1000,1,0)</f>
        <v>0</v>
      </c>
      <c r="D1004">
        <f t="shared" si="15"/>
        <v>3</v>
      </c>
    </row>
    <row r="1005" spans="1:4">
      <c r="A1005" s="117" t="s">
        <v>1350</v>
      </c>
      <c r="B1005">
        <v>3</v>
      </c>
      <c r="C1005">
        <f>IF(COMANDA!$H$12&gt;1000,1,0)</f>
        <v>0</v>
      </c>
      <c r="D1005">
        <f t="shared" si="15"/>
        <v>3</v>
      </c>
    </row>
    <row r="1006" spans="1:4">
      <c r="A1006" s="117" t="s">
        <v>1365</v>
      </c>
      <c r="B1006">
        <v>3</v>
      </c>
      <c r="C1006">
        <f>IF(COMANDA!$H$12&gt;1000,1,0)</f>
        <v>0</v>
      </c>
      <c r="D1006">
        <f t="shared" si="15"/>
        <v>3</v>
      </c>
    </row>
    <row r="1007" spans="1:4">
      <c r="A1007" s="117" t="s">
        <v>1380</v>
      </c>
      <c r="B1007">
        <v>3</v>
      </c>
      <c r="C1007">
        <f>IF(COMANDA!$H$12&gt;1000,1,0)</f>
        <v>0</v>
      </c>
      <c r="D1007">
        <f t="shared" si="15"/>
        <v>3</v>
      </c>
    </row>
    <row r="1008" spans="1:4">
      <c r="A1008" s="117" t="s">
        <v>1395</v>
      </c>
      <c r="B1008">
        <v>3</v>
      </c>
      <c r="C1008">
        <f>IF(COMANDA!$H$12&gt;1000,1,0)</f>
        <v>0</v>
      </c>
      <c r="D1008">
        <f t="shared" si="15"/>
        <v>3</v>
      </c>
    </row>
    <row r="1009" spans="1:4">
      <c r="A1009" s="117" t="s">
        <v>1410</v>
      </c>
      <c r="B1009">
        <v>3</v>
      </c>
      <c r="C1009">
        <f>IF(COMANDA!$H$12&gt;1000,1,0)</f>
        <v>0</v>
      </c>
      <c r="D1009">
        <f t="shared" si="15"/>
        <v>3</v>
      </c>
    </row>
    <row r="1010" spans="1:4">
      <c r="A1010" s="117" t="s">
        <v>1425</v>
      </c>
      <c r="B1010">
        <v>3</v>
      </c>
      <c r="C1010">
        <f>IF(COMANDA!$H$12&gt;1000,1,0)</f>
        <v>0</v>
      </c>
      <c r="D1010">
        <f t="shared" si="15"/>
        <v>3</v>
      </c>
    </row>
    <row r="1011" spans="1:4">
      <c r="A1011" s="117" t="s">
        <v>1440</v>
      </c>
      <c r="B1011">
        <v>3</v>
      </c>
      <c r="C1011">
        <f>IF(COMANDA!$H$12&gt;1000,1,0)</f>
        <v>0</v>
      </c>
      <c r="D1011">
        <f t="shared" si="15"/>
        <v>3</v>
      </c>
    </row>
    <row r="1012" spans="1:4">
      <c r="A1012" s="117" t="s">
        <v>1454</v>
      </c>
      <c r="B1012">
        <v>3</v>
      </c>
      <c r="C1012">
        <f>IF(COMANDA!$H$12&gt;1000,1,0)</f>
        <v>0</v>
      </c>
      <c r="D1012">
        <f t="shared" si="15"/>
        <v>3</v>
      </c>
    </row>
    <row r="1013" spans="1:4">
      <c r="A1013" s="117" t="s">
        <v>1469</v>
      </c>
      <c r="B1013">
        <v>3</v>
      </c>
      <c r="C1013">
        <f>IF(COMANDA!$H$12&gt;1000,1,0)</f>
        <v>0</v>
      </c>
      <c r="D1013">
        <f t="shared" si="15"/>
        <v>3</v>
      </c>
    </row>
    <row r="1014" spans="1:4">
      <c r="A1014" s="117" t="s">
        <v>1484</v>
      </c>
      <c r="B1014">
        <v>3</v>
      </c>
      <c r="C1014">
        <f>IF(COMANDA!$H$12&gt;1000,1,0)</f>
        <v>0</v>
      </c>
      <c r="D1014">
        <f t="shared" si="15"/>
        <v>3</v>
      </c>
    </row>
    <row r="1015" spans="1:4">
      <c r="A1015" s="117" t="s">
        <v>1499</v>
      </c>
      <c r="B1015">
        <v>3</v>
      </c>
      <c r="C1015">
        <f>IF(COMANDA!$H$12&gt;1000,1,0)</f>
        <v>0</v>
      </c>
      <c r="D1015">
        <f t="shared" si="15"/>
        <v>3</v>
      </c>
    </row>
    <row r="1016" spans="1:4">
      <c r="A1016" s="117" t="s">
        <v>1514</v>
      </c>
      <c r="B1016">
        <v>3</v>
      </c>
      <c r="C1016">
        <f>IF(COMANDA!$H$12&gt;1000,1,0)</f>
        <v>0</v>
      </c>
      <c r="D1016">
        <f t="shared" si="15"/>
        <v>3</v>
      </c>
    </row>
    <row r="1017" spans="1:4">
      <c r="A1017" s="117" t="s">
        <v>1528</v>
      </c>
      <c r="B1017">
        <v>3</v>
      </c>
      <c r="C1017">
        <f>IF(COMANDA!$H$12&gt;1000,1,0)</f>
        <v>0</v>
      </c>
      <c r="D1017">
        <f t="shared" si="15"/>
        <v>3</v>
      </c>
    </row>
    <row r="1018" spans="1:4">
      <c r="A1018" s="117" t="s">
        <v>1543</v>
      </c>
      <c r="B1018">
        <v>3</v>
      </c>
      <c r="C1018">
        <f>IF(COMANDA!$H$12&gt;1000,1,0)</f>
        <v>0</v>
      </c>
      <c r="D1018">
        <f t="shared" si="15"/>
        <v>3</v>
      </c>
    </row>
    <row r="1019" spans="1:4">
      <c r="A1019" s="117" t="s">
        <v>1557</v>
      </c>
      <c r="B1019">
        <v>3</v>
      </c>
      <c r="C1019">
        <f>IF(COMANDA!$H$12&gt;1000,1,0)</f>
        <v>0</v>
      </c>
      <c r="D1019">
        <f t="shared" si="15"/>
        <v>3</v>
      </c>
    </row>
    <row r="1020" spans="1:4">
      <c r="A1020" s="117" t="s">
        <v>1572</v>
      </c>
      <c r="B1020">
        <v>3</v>
      </c>
      <c r="C1020">
        <f>IF(COMANDA!$H$12&gt;1000,1,0)</f>
        <v>0</v>
      </c>
      <c r="D1020">
        <f t="shared" si="15"/>
        <v>3</v>
      </c>
    </row>
    <row r="1021" spans="1:4">
      <c r="A1021" s="117" t="s">
        <v>1587</v>
      </c>
      <c r="B1021">
        <v>3</v>
      </c>
      <c r="C1021">
        <f>IF(COMANDA!$H$12&gt;1000,1,0)</f>
        <v>0</v>
      </c>
      <c r="D1021">
        <f t="shared" si="15"/>
        <v>3</v>
      </c>
    </row>
    <row r="1022" spans="1:4">
      <c r="A1022" s="117" t="s">
        <v>1602</v>
      </c>
      <c r="B1022">
        <v>3</v>
      </c>
      <c r="C1022">
        <f>IF(COMANDA!$H$12&gt;1000,1,0)</f>
        <v>0</v>
      </c>
      <c r="D1022">
        <f t="shared" si="15"/>
        <v>3</v>
      </c>
    </row>
    <row r="1023" spans="1:4">
      <c r="A1023" s="117" t="s">
        <v>1616</v>
      </c>
      <c r="B1023">
        <v>3</v>
      </c>
      <c r="C1023">
        <f>IF(COMANDA!$H$12&gt;1000,1,0)</f>
        <v>0</v>
      </c>
      <c r="D1023">
        <f t="shared" si="15"/>
        <v>3</v>
      </c>
    </row>
    <row r="1024" spans="1:4">
      <c r="A1024" s="117" t="s">
        <v>1629</v>
      </c>
      <c r="B1024">
        <v>3</v>
      </c>
      <c r="C1024">
        <f>IF(COMANDA!$H$12&gt;1000,1,0)</f>
        <v>0</v>
      </c>
      <c r="D1024">
        <f t="shared" si="15"/>
        <v>3</v>
      </c>
    </row>
    <row r="1025" spans="1:4">
      <c r="A1025" s="117" t="s">
        <v>1643</v>
      </c>
      <c r="B1025">
        <v>3</v>
      </c>
      <c r="C1025">
        <f>IF(COMANDA!$H$12&gt;1000,1,0)</f>
        <v>0</v>
      </c>
      <c r="D1025">
        <f t="shared" si="15"/>
        <v>3</v>
      </c>
    </row>
    <row r="1026" spans="1:4">
      <c r="A1026" s="117" t="s">
        <v>1657</v>
      </c>
      <c r="B1026">
        <v>3</v>
      </c>
      <c r="C1026">
        <f>IF(COMANDA!$H$12&gt;1000,1,0)</f>
        <v>0</v>
      </c>
      <c r="D1026">
        <f t="shared" si="15"/>
        <v>3</v>
      </c>
    </row>
    <row r="1027" spans="1:4">
      <c r="A1027" s="117" t="s">
        <v>1670</v>
      </c>
      <c r="B1027">
        <v>3</v>
      </c>
      <c r="C1027">
        <f>IF(COMANDA!$H$12&gt;1000,1,0)</f>
        <v>0</v>
      </c>
      <c r="D1027">
        <f t="shared" si="15"/>
        <v>3</v>
      </c>
    </row>
    <row r="1028" spans="1:4">
      <c r="A1028" s="117" t="s">
        <v>1684</v>
      </c>
      <c r="B1028">
        <v>3</v>
      </c>
      <c r="C1028">
        <f>IF(COMANDA!$H$12&gt;1000,1,0)</f>
        <v>0</v>
      </c>
      <c r="D1028">
        <f t="shared" si="15"/>
        <v>3</v>
      </c>
    </row>
    <row r="1029" spans="1:4">
      <c r="A1029" s="117" t="s">
        <v>1698</v>
      </c>
      <c r="B1029">
        <v>3</v>
      </c>
      <c r="C1029">
        <f>IF(COMANDA!$H$12&gt;1000,1,0)</f>
        <v>0</v>
      </c>
      <c r="D1029">
        <f t="shared" ref="D1029:D1092" si="16">SUM(B1029+C1029)</f>
        <v>3</v>
      </c>
    </row>
    <row r="1030" spans="1:4">
      <c r="A1030" s="117" t="s">
        <v>1711</v>
      </c>
      <c r="B1030">
        <v>3</v>
      </c>
      <c r="C1030">
        <f>IF(COMANDA!$H$12&gt;1000,1,0)</f>
        <v>0</v>
      </c>
      <c r="D1030">
        <f t="shared" si="16"/>
        <v>3</v>
      </c>
    </row>
    <row r="1031" spans="1:4">
      <c r="A1031" s="117" t="s">
        <v>1724</v>
      </c>
      <c r="B1031">
        <v>3</v>
      </c>
      <c r="C1031">
        <f>IF(COMANDA!$H$12&gt;1000,1,0)</f>
        <v>0</v>
      </c>
      <c r="D1031">
        <f t="shared" si="16"/>
        <v>3</v>
      </c>
    </row>
    <row r="1032" spans="1:4">
      <c r="A1032" s="117" t="s">
        <v>1738</v>
      </c>
      <c r="B1032">
        <v>3</v>
      </c>
      <c r="C1032">
        <f>IF(COMANDA!$H$12&gt;1000,1,0)</f>
        <v>0</v>
      </c>
      <c r="D1032">
        <f t="shared" si="16"/>
        <v>3</v>
      </c>
    </row>
    <row r="1033" spans="1:4">
      <c r="A1033" s="117" t="s">
        <v>1752</v>
      </c>
      <c r="B1033">
        <v>3</v>
      </c>
      <c r="C1033">
        <f>IF(COMANDA!$H$12&gt;1000,1,0)</f>
        <v>0</v>
      </c>
      <c r="D1033">
        <f t="shared" si="16"/>
        <v>3</v>
      </c>
    </row>
    <row r="1034" spans="1:4">
      <c r="A1034" s="117" t="s">
        <v>1765</v>
      </c>
      <c r="B1034">
        <v>3</v>
      </c>
      <c r="C1034">
        <f>IF(COMANDA!$H$12&gt;1000,1,0)</f>
        <v>0</v>
      </c>
      <c r="D1034">
        <f t="shared" si="16"/>
        <v>3</v>
      </c>
    </row>
    <row r="1035" spans="1:4">
      <c r="A1035" s="117" t="s">
        <v>1778</v>
      </c>
      <c r="B1035">
        <v>3</v>
      </c>
      <c r="C1035">
        <f>IF(COMANDA!$H$12&gt;1000,1,0)</f>
        <v>0</v>
      </c>
      <c r="D1035">
        <f t="shared" si="16"/>
        <v>3</v>
      </c>
    </row>
    <row r="1036" spans="1:4">
      <c r="A1036" s="117" t="s">
        <v>1790</v>
      </c>
      <c r="B1036">
        <v>3</v>
      </c>
      <c r="C1036">
        <f>IF(COMANDA!$H$12&gt;1000,1,0)</f>
        <v>0</v>
      </c>
      <c r="D1036">
        <f t="shared" si="16"/>
        <v>3</v>
      </c>
    </row>
    <row r="1037" spans="1:4">
      <c r="A1037" s="117" t="s">
        <v>1801</v>
      </c>
      <c r="B1037">
        <v>3</v>
      </c>
      <c r="C1037">
        <f>IF(COMANDA!$H$12&gt;1000,1,0)</f>
        <v>0</v>
      </c>
      <c r="D1037">
        <f t="shared" si="16"/>
        <v>3</v>
      </c>
    </row>
    <row r="1038" spans="1:4">
      <c r="A1038" s="117" t="s">
        <v>1509</v>
      </c>
      <c r="B1038">
        <v>3</v>
      </c>
      <c r="C1038">
        <f>IF(COMANDA!$H$12&gt;1000,1,0)</f>
        <v>0</v>
      </c>
      <c r="D1038">
        <f t="shared" si="16"/>
        <v>3</v>
      </c>
    </row>
    <row r="1039" spans="1:4">
      <c r="A1039" s="117" t="s">
        <v>1822</v>
      </c>
      <c r="B1039">
        <v>3</v>
      </c>
      <c r="C1039">
        <f>IF(COMANDA!$H$12&gt;1000,1,0)</f>
        <v>0</v>
      </c>
      <c r="D1039">
        <f t="shared" si="16"/>
        <v>3</v>
      </c>
    </row>
    <row r="1040" spans="1:4">
      <c r="A1040" s="117" t="s">
        <v>1832</v>
      </c>
      <c r="B1040">
        <v>3</v>
      </c>
      <c r="C1040">
        <f>IF(COMANDA!$H$12&gt;1000,1,0)</f>
        <v>0</v>
      </c>
      <c r="D1040">
        <f t="shared" si="16"/>
        <v>3</v>
      </c>
    </row>
    <row r="1041" spans="1:4">
      <c r="A1041" s="117" t="s">
        <v>1843</v>
      </c>
      <c r="B1041">
        <v>3</v>
      </c>
      <c r="C1041">
        <f>IF(COMANDA!$H$12&gt;1000,1,0)</f>
        <v>0</v>
      </c>
      <c r="D1041">
        <f t="shared" si="16"/>
        <v>3</v>
      </c>
    </row>
    <row r="1042" spans="1:4">
      <c r="A1042" s="117" t="s">
        <v>1854</v>
      </c>
      <c r="B1042">
        <v>3</v>
      </c>
      <c r="C1042">
        <f>IF(COMANDA!$H$12&gt;1000,1,0)</f>
        <v>0</v>
      </c>
      <c r="D1042">
        <f t="shared" si="16"/>
        <v>3</v>
      </c>
    </row>
    <row r="1043" spans="1:4">
      <c r="A1043" s="117" t="s">
        <v>1864</v>
      </c>
      <c r="B1043">
        <v>3</v>
      </c>
      <c r="C1043">
        <f>IF(COMANDA!$H$12&gt;1000,1,0)</f>
        <v>0</v>
      </c>
      <c r="D1043">
        <f t="shared" si="16"/>
        <v>3</v>
      </c>
    </row>
    <row r="1044" spans="1:4">
      <c r="A1044" s="117" t="s">
        <v>1873</v>
      </c>
      <c r="B1044">
        <v>3</v>
      </c>
      <c r="C1044">
        <f>IF(COMANDA!$H$12&gt;1000,1,0)</f>
        <v>0</v>
      </c>
      <c r="D1044">
        <f t="shared" si="16"/>
        <v>3</v>
      </c>
    </row>
    <row r="1045" spans="1:4">
      <c r="A1045" s="117" t="s">
        <v>1882</v>
      </c>
      <c r="B1045">
        <v>3</v>
      </c>
      <c r="C1045">
        <f>IF(COMANDA!$H$12&gt;1000,1,0)</f>
        <v>0</v>
      </c>
      <c r="D1045">
        <f t="shared" si="16"/>
        <v>3</v>
      </c>
    </row>
    <row r="1046" spans="1:4">
      <c r="A1046" s="117" t="s">
        <v>1891</v>
      </c>
      <c r="B1046">
        <v>3</v>
      </c>
      <c r="C1046">
        <f>IF(COMANDA!$H$12&gt;1000,1,0)</f>
        <v>0</v>
      </c>
      <c r="D1046">
        <f t="shared" si="16"/>
        <v>3</v>
      </c>
    </row>
    <row r="1047" spans="1:4">
      <c r="A1047" s="117" t="s">
        <v>1900</v>
      </c>
      <c r="B1047">
        <v>3</v>
      </c>
      <c r="C1047">
        <f>IF(COMANDA!$H$12&gt;1000,1,0)</f>
        <v>0</v>
      </c>
      <c r="D1047">
        <f t="shared" si="16"/>
        <v>3</v>
      </c>
    </row>
    <row r="1048" spans="1:4">
      <c r="A1048" s="117" t="s">
        <v>1909</v>
      </c>
      <c r="B1048">
        <v>3</v>
      </c>
      <c r="C1048">
        <f>IF(COMANDA!$H$12&gt;1000,1,0)</f>
        <v>0</v>
      </c>
      <c r="D1048">
        <f t="shared" si="16"/>
        <v>3</v>
      </c>
    </row>
    <row r="1049" spans="1:4">
      <c r="A1049" s="117" t="s">
        <v>1918</v>
      </c>
      <c r="B1049">
        <v>3</v>
      </c>
      <c r="C1049">
        <f>IF(COMANDA!$H$12&gt;1000,1,0)</f>
        <v>0</v>
      </c>
      <c r="D1049">
        <f t="shared" si="16"/>
        <v>3</v>
      </c>
    </row>
    <row r="1050" spans="1:4">
      <c r="A1050" s="117" t="s">
        <v>1926</v>
      </c>
      <c r="B1050">
        <v>3</v>
      </c>
      <c r="C1050">
        <f>IF(COMANDA!$H$12&gt;1000,1,0)</f>
        <v>0</v>
      </c>
      <c r="D1050">
        <f t="shared" si="16"/>
        <v>3</v>
      </c>
    </row>
    <row r="1051" spans="1:4">
      <c r="A1051" s="117" t="s">
        <v>1934</v>
      </c>
      <c r="B1051">
        <v>3</v>
      </c>
      <c r="C1051">
        <f>IF(COMANDA!$H$12&gt;1000,1,0)</f>
        <v>0</v>
      </c>
      <c r="D1051">
        <f t="shared" si="16"/>
        <v>3</v>
      </c>
    </row>
    <row r="1052" spans="1:4">
      <c r="A1052" s="117" t="s">
        <v>1942</v>
      </c>
      <c r="B1052">
        <v>3</v>
      </c>
      <c r="C1052">
        <f>IF(COMANDA!$H$12&gt;1000,1,0)</f>
        <v>0</v>
      </c>
      <c r="D1052">
        <f t="shared" si="16"/>
        <v>3</v>
      </c>
    </row>
    <row r="1053" spans="1:4">
      <c r="A1053" s="117" t="s">
        <v>1951</v>
      </c>
      <c r="B1053">
        <v>3</v>
      </c>
      <c r="C1053">
        <f>IF(COMANDA!$H$12&gt;1000,1,0)</f>
        <v>0</v>
      </c>
      <c r="D1053">
        <f t="shared" si="16"/>
        <v>3</v>
      </c>
    </row>
    <row r="1054" spans="1:4">
      <c r="A1054" s="117" t="s">
        <v>1960</v>
      </c>
      <c r="B1054">
        <v>3</v>
      </c>
      <c r="C1054">
        <f>IF(COMANDA!$H$12&gt;1000,1,0)</f>
        <v>0</v>
      </c>
      <c r="D1054">
        <f t="shared" si="16"/>
        <v>3</v>
      </c>
    </row>
    <row r="1055" spans="1:4">
      <c r="A1055" s="117" t="s">
        <v>1968</v>
      </c>
      <c r="B1055">
        <v>3</v>
      </c>
      <c r="C1055">
        <f>IF(COMANDA!$H$12&gt;1000,1,0)</f>
        <v>0</v>
      </c>
      <c r="D1055">
        <f t="shared" si="16"/>
        <v>3</v>
      </c>
    </row>
    <row r="1056" spans="1:4">
      <c r="A1056" s="117" t="s">
        <v>1976</v>
      </c>
      <c r="B1056">
        <v>3</v>
      </c>
      <c r="C1056">
        <f>IF(COMANDA!$H$12&gt;1000,1,0)</f>
        <v>0</v>
      </c>
      <c r="D1056">
        <f t="shared" si="16"/>
        <v>3</v>
      </c>
    </row>
    <row r="1057" spans="1:4">
      <c r="A1057" s="117" t="s">
        <v>1984</v>
      </c>
      <c r="B1057">
        <v>3</v>
      </c>
      <c r="C1057">
        <f>IF(COMANDA!$H$12&gt;1000,1,0)</f>
        <v>0</v>
      </c>
      <c r="D1057">
        <f t="shared" si="16"/>
        <v>3</v>
      </c>
    </row>
    <row r="1058" spans="1:4">
      <c r="A1058" s="117" t="s">
        <v>1991</v>
      </c>
      <c r="B1058">
        <v>3</v>
      </c>
      <c r="C1058">
        <f>IF(COMANDA!$H$12&gt;1000,1,0)</f>
        <v>0</v>
      </c>
      <c r="D1058">
        <f t="shared" si="16"/>
        <v>3</v>
      </c>
    </row>
    <row r="1059" spans="1:4">
      <c r="A1059" s="117" t="s">
        <v>2000</v>
      </c>
      <c r="B1059">
        <v>3</v>
      </c>
      <c r="C1059">
        <f>IF(COMANDA!$H$12&gt;1000,1,0)</f>
        <v>0</v>
      </c>
      <c r="D1059">
        <f t="shared" si="16"/>
        <v>3</v>
      </c>
    </row>
    <row r="1060" spans="1:4">
      <c r="A1060" s="117" t="s">
        <v>2009</v>
      </c>
      <c r="B1060">
        <v>3</v>
      </c>
      <c r="C1060">
        <f>IF(COMANDA!$H$12&gt;1000,1,0)</f>
        <v>0</v>
      </c>
      <c r="D1060">
        <f t="shared" si="16"/>
        <v>3</v>
      </c>
    </row>
    <row r="1061" spans="1:4">
      <c r="A1061" s="117" t="s">
        <v>2018</v>
      </c>
      <c r="B1061">
        <v>3</v>
      </c>
      <c r="C1061">
        <f>IF(COMANDA!$H$12&gt;1000,1,0)</f>
        <v>0</v>
      </c>
      <c r="D1061">
        <f t="shared" si="16"/>
        <v>3</v>
      </c>
    </row>
    <row r="1062" spans="1:4">
      <c r="A1062" s="117" t="s">
        <v>2025</v>
      </c>
      <c r="B1062">
        <v>3</v>
      </c>
      <c r="C1062">
        <f>IF(COMANDA!$H$12&gt;1000,1,0)</f>
        <v>0</v>
      </c>
      <c r="D1062">
        <f t="shared" si="16"/>
        <v>3</v>
      </c>
    </row>
    <row r="1063" spans="1:4">
      <c r="A1063" s="117" t="s">
        <v>2032</v>
      </c>
      <c r="B1063">
        <v>3</v>
      </c>
      <c r="C1063">
        <f>IF(COMANDA!$H$12&gt;1000,1,0)</f>
        <v>0</v>
      </c>
      <c r="D1063">
        <f t="shared" si="16"/>
        <v>3</v>
      </c>
    </row>
    <row r="1064" spans="1:4">
      <c r="A1064" s="117" t="s">
        <v>2038</v>
      </c>
      <c r="B1064">
        <v>3</v>
      </c>
      <c r="C1064">
        <f>IF(COMANDA!$H$12&gt;1000,1,0)</f>
        <v>0</v>
      </c>
      <c r="D1064">
        <f t="shared" si="16"/>
        <v>3</v>
      </c>
    </row>
    <row r="1065" spans="1:4">
      <c r="A1065" s="117" t="s">
        <v>1511</v>
      </c>
      <c r="B1065">
        <v>3</v>
      </c>
      <c r="C1065">
        <f>IF(COMANDA!$H$12&gt;1000,1,0)</f>
        <v>0</v>
      </c>
      <c r="D1065">
        <f t="shared" si="16"/>
        <v>3</v>
      </c>
    </row>
    <row r="1066" spans="1:4">
      <c r="A1066" s="117" t="s">
        <v>2050</v>
      </c>
      <c r="B1066">
        <v>3</v>
      </c>
      <c r="C1066">
        <f>IF(COMANDA!$H$12&gt;1000,1,0)</f>
        <v>0</v>
      </c>
      <c r="D1066">
        <f t="shared" si="16"/>
        <v>3</v>
      </c>
    </row>
    <row r="1067" spans="1:4">
      <c r="A1067" s="117" t="s">
        <v>2057</v>
      </c>
      <c r="B1067">
        <v>3</v>
      </c>
      <c r="C1067">
        <f>IF(COMANDA!$H$12&gt;1000,1,0)</f>
        <v>0</v>
      </c>
      <c r="D1067">
        <f t="shared" si="16"/>
        <v>3</v>
      </c>
    </row>
    <row r="1068" spans="1:4">
      <c r="A1068" s="117" t="s">
        <v>2064</v>
      </c>
      <c r="B1068">
        <v>3</v>
      </c>
      <c r="C1068">
        <f>IF(COMANDA!$H$12&gt;1000,1,0)</f>
        <v>0</v>
      </c>
      <c r="D1068">
        <f t="shared" si="16"/>
        <v>3</v>
      </c>
    </row>
    <row r="1069" spans="1:4">
      <c r="A1069" s="117" t="s">
        <v>2070</v>
      </c>
      <c r="B1069">
        <v>3</v>
      </c>
      <c r="C1069">
        <f>IF(COMANDA!$H$12&gt;1000,1,0)</f>
        <v>0</v>
      </c>
      <c r="D1069">
        <f t="shared" si="16"/>
        <v>3</v>
      </c>
    </row>
    <row r="1070" spans="1:4">
      <c r="A1070" s="117" t="s">
        <v>2076</v>
      </c>
      <c r="B1070">
        <v>3</v>
      </c>
      <c r="C1070">
        <f>IF(COMANDA!$H$12&gt;1000,1,0)</f>
        <v>0</v>
      </c>
      <c r="D1070">
        <f t="shared" si="16"/>
        <v>3</v>
      </c>
    </row>
    <row r="1071" spans="1:4">
      <c r="A1071" s="117" t="s">
        <v>2082</v>
      </c>
      <c r="B1071">
        <v>3</v>
      </c>
      <c r="C1071">
        <f>IF(COMANDA!$H$12&gt;1000,1,0)</f>
        <v>0</v>
      </c>
      <c r="D1071">
        <f t="shared" si="16"/>
        <v>3</v>
      </c>
    </row>
    <row r="1072" spans="1:4">
      <c r="A1072" s="117" t="s">
        <v>2088</v>
      </c>
      <c r="B1072">
        <v>3</v>
      </c>
      <c r="C1072">
        <f>IF(COMANDA!$H$12&gt;1000,1,0)</f>
        <v>0</v>
      </c>
      <c r="D1072">
        <f t="shared" si="16"/>
        <v>3</v>
      </c>
    </row>
    <row r="1073" spans="1:4">
      <c r="A1073" s="117" t="s">
        <v>2094</v>
      </c>
      <c r="B1073">
        <v>3</v>
      </c>
      <c r="C1073">
        <f>IF(COMANDA!$H$12&gt;1000,1,0)</f>
        <v>0</v>
      </c>
      <c r="D1073">
        <f t="shared" si="16"/>
        <v>3</v>
      </c>
    </row>
    <row r="1074" spans="1:4">
      <c r="A1074" s="117" t="s">
        <v>2100</v>
      </c>
      <c r="B1074">
        <v>3</v>
      </c>
      <c r="C1074">
        <f>IF(COMANDA!$H$12&gt;1000,1,0)</f>
        <v>0</v>
      </c>
      <c r="D1074">
        <f t="shared" si="16"/>
        <v>3</v>
      </c>
    </row>
    <row r="1075" spans="1:4">
      <c r="A1075" s="117" t="s">
        <v>1598</v>
      </c>
      <c r="B1075">
        <v>3</v>
      </c>
      <c r="C1075">
        <f>IF(COMANDA!$H$12&gt;1000,1,0)</f>
        <v>0</v>
      </c>
      <c r="D1075">
        <f t="shared" si="16"/>
        <v>3</v>
      </c>
    </row>
    <row r="1076" spans="1:4">
      <c r="A1076" s="117" t="s">
        <v>2110</v>
      </c>
      <c r="B1076">
        <v>3</v>
      </c>
      <c r="C1076">
        <f>IF(COMANDA!$H$12&gt;1000,1,0)</f>
        <v>0</v>
      </c>
      <c r="D1076">
        <f t="shared" si="16"/>
        <v>3</v>
      </c>
    </row>
    <row r="1077" spans="1:4">
      <c r="A1077" s="117" t="s">
        <v>1867</v>
      </c>
      <c r="B1077">
        <v>3</v>
      </c>
      <c r="C1077">
        <f>IF(COMANDA!$H$12&gt;1000,1,0)</f>
        <v>0</v>
      </c>
      <c r="D1077">
        <f t="shared" si="16"/>
        <v>3</v>
      </c>
    </row>
    <row r="1078" spans="1:4">
      <c r="A1078" s="117" t="s">
        <v>2119</v>
      </c>
      <c r="B1078">
        <v>3</v>
      </c>
      <c r="C1078">
        <f>IF(COMANDA!$H$12&gt;1000,1,0)</f>
        <v>0</v>
      </c>
      <c r="D1078">
        <f t="shared" si="16"/>
        <v>3</v>
      </c>
    </row>
    <row r="1079" spans="1:4">
      <c r="A1079" s="117" t="s">
        <v>2125</v>
      </c>
      <c r="B1079">
        <v>3</v>
      </c>
      <c r="C1079">
        <f>IF(COMANDA!$H$12&gt;1000,1,0)</f>
        <v>0</v>
      </c>
      <c r="D1079">
        <f t="shared" si="16"/>
        <v>3</v>
      </c>
    </row>
    <row r="1080" spans="1:4">
      <c r="A1080" s="117" t="s">
        <v>1593</v>
      </c>
      <c r="B1080">
        <v>3</v>
      </c>
      <c r="C1080">
        <f>IF(COMANDA!$H$12&gt;1000,1,0)</f>
        <v>0</v>
      </c>
      <c r="D1080">
        <f t="shared" si="16"/>
        <v>3</v>
      </c>
    </row>
    <row r="1081" spans="1:4">
      <c r="A1081" s="117" t="s">
        <v>2135</v>
      </c>
      <c r="B1081">
        <v>3</v>
      </c>
      <c r="C1081">
        <f>IF(COMANDA!$H$12&gt;1000,1,0)</f>
        <v>0</v>
      </c>
      <c r="D1081">
        <f t="shared" si="16"/>
        <v>3</v>
      </c>
    </row>
    <row r="1082" spans="1:4">
      <c r="A1082" s="117" t="s">
        <v>2141</v>
      </c>
      <c r="B1082">
        <v>3</v>
      </c>
      <c r="C1082">
        <f>IF(COMANDA!$H$12&gt;1000,1,0)</f>
        <v>0</v>
      </c>
      <c r="D1082">
        <f t="shared" si="16"/>
        <v>3</v>
      </c>
    </row>
    <row r="1083" spans="1:4">
      <c r="A1083" s="117" t="s">
        <v>2147</v>
      </c>
      <c r="B1083">
        <v>3</v>
      </c>
      <c r="C1083">
        <f>IF(COMANDA!$H$12&gt;1000,1,0)</f>
        <v>0</v>
      </c>
      <c r="D1083">
        <f t="shared" si="16"/>
        <v>3</v>
      </c>
    </row>
    <row r="1084" spans="1:4">
      <c r="A1084" s="117" t="s">
        <v>2037</v>
      </c>
      <c r="B1084">
        <v>3</v>
      </c>
      <c r="C1084">
        <f>IF(COMANDA!$H$12&gt;1000,1,0)</f>
        <v>0</v>
      </c>
      <c r="D1084">
        <f t="shared" si="16"/>
        <v>3</v>
      </c>
    </row>
    <row r="1085" spans="1:4">
      <c r="A1085" s="117" t="s">
        <v>2158</v>
      </c>
      <c r="B1085">
        <v>3</v>
      </c>
      <c r="C1085">
        <f>IF(COMANDA!$H$12&gt;1000,1,0)</f>
        <v>0</v>
      </c>
      <c r="D1085">
        <f t="shared" si="16"/>
        <v>3</v>
      </c>
    </row>
    <row r="1086" spans="1:4">
      <c r="A1086" s="117" t="s">
        <v>2164</v>
      </c>
      <c r="B1086">
        <v>3</v>
      </c>
      <c r="C1086">
        <f>IF(COMANDA!$H$12&gt;1000,1,0)</f>
        <v>0</v>
      </c>
      <c r="D1086">
        <f t="shared" si="16"/>
        <v>3</v>
      </c>
    </row>
    <row r="1087" spans="1:4">
      <c r="A1087" s="117" t="s">
        <v>2169</v>
      </c>
      <c r="B1087">
        <v>3</v>
      </c>
      <c r="C1087">
        <f>IF(COMANDA!$H$12&gt;1000,1,0)</f>
        <v>0</v>
      </c>
      <c r="D1087">
        <f t="shared" si="16"/>
        <v>3</v>
      </c>
    </row>
    <row r="1088" spans="1:4">
      <c r="A1088" s="117" t="s">
        <v>2175</v>
      </c>
      <c r="B1088">
        <v>3</v>
      </c>
      <c r="C1088">
        <f>IF(COMANDA!$H$12&gt;1000,1,0)</f>
        <v>0</v>
      </c>
      <c r="D1088">
        <f t="shared" si="16"/>
        <v>3</v>
      </c>
    </row>
    <row r="1089" spans="1:4">
      <c r="A1089" s="117" t="s">
        <v>2181</v>
      </c>
      <c r="B1089">
        <v>3</v>
      </c>
      <c r="C1089">
        <f>IF(COMANDA!$H$12&gt;1000,1,0)</f>
        <v>0</v>
      </c>
      <c r="D1089">
        <f t="shared" si="16"/>
        <v>3</v>
      </c>
    </row>
    <row r="1090" spans="1:4">
      <c r="A1090" s="117" t="s">
        <v>2186</v>
      </c>
      <c r="B1090">
        <v>3</v>
      </c>
      <c r="C1090">
        <f>IF(COMANDA!$H$12&gt;1000,1,0)</f>
        <v>0</v>
      </c>
      <c r="D1090">
        <f t="shared" si="16"/>
        <v>3</v>
      </c>
    </row>
    <row r="1091" spans="1:4">
      <c r="A1091" s="117" t="s">
        <v>2192</v>
      </c>
      <c r="B1091">
        <v>3</v>
      </c>
      <c r="C1091">
        <f>IF(COMANDA!$H$12&gt;1000,1,0)</f>
        <v>0</v>
      </c>
      <c r="D1091">
        <f t="shared" si="16"/>
        <v>3</v>
      </c>
    </row>
    <row r="1092" spans="1:4">
      <c r="A1092" s="117" t="s">
        <v>1070</v>
      </c>
      <c r="B1092">
        <v>3</v>
      </c>
      <c r="C1092">
        <f>IF(COMANDA!$H$12&gt;1000,1,0)</f>
        <v>0</v>
      </c>
      <c r="D1092">
        <f t="shared" si="16"/>
        <v>3</v>
      </c>
    </row>
    <row r="1093" spans="1:4">
      <c r="A1093" s="117" t="s">
        <v>2201</v>
      </c>
      <c r="B1093">
        <v>3</v>
      </c>
      <c r="C1093">
        <f>IF(COMANDA!$H$12&gt;1000,1,0)</f>
        <v>0</v>
      </c>
      <c r="D1093">
        <f t="shared" ref="D1093:D1156" si="17">SUM(B1093+C1093)</f>
        <v>3</v>
      </c>
    </row>
    <row r="1094" spans="1:4">
      <c r="A1094" s="117" t="s">
        <v>2206</v>
      </c>
      <c r="B1094">
        <v>3</v>
      </c>
      <c r="C1094">
        <f>IF(COMANDA!$H$12&gt;1000,1,0)</f>
        <v>0</v>
      </c>
      <c r="D1094">
        <f t="shared" si="17"/>
        <v>3</v>
      </c>
    </row>
    <row r="1095" spans="1:4">
      <c r="A1095" s="117" t="s">
        <v>2209</v>
      </c>
      <c r="B1095">
        <v>3</v>
      </c>
      <c r="C1095">
        <f>IF(COMANDA!$H$12&gt;1000,1,0)</f>
        <v>0</v>
      </c>
      <c r="D1095">
        <f t="shared" si="17"/>
        <v>3</v>
      </c>
    </row>
    <row r="1096" spans="1:4">
      <c r="A1096" s="117" t="s">
        <v>2213</v>
      </c>
      <c r="B1096">
        <v>3</v>
      </c>
      <c r="C1096">
        <f>IF(COMANDA!$H$12&gt;1000,1,0)</f>
        <v>0</v>
      </c>
      <c r="D1096">
        <f t="shared" si="17"/>
        <v>3</v>
      </c>
    </row>
    <row r="1097" spans="1:4">
      <c r="A1097" s="117" t="s">
        <v>2217</v>
      </c>
      <c r="B1097">
        <v>3</v>
      </c>
      <c r="C1097">
        <f>IF(COMANDA!$H$12&gt;1000,1,0)</f>
        <v>0</v>
      </c>
      <c r="D1097">
        <f t="shared" si="17"/>
        <v>3</v>
      </c>
    </row>
    <row r="1098" spans="1:4">
      <c r="A1098" s="117" t="s">
        <v>2222</v>
      </c>
      <c r="B1098">
        <v>3</v>
      </c>
      <c r="C1098">
        <f>IF(COMANDA!$H$12&gt;1000,1,0)</f>
        <v>0</v>
      </c>
      <c r="D1098">
        <f t="shared" si="17"/>
        <v>3</v>
      </c>
    </row>
    <row r="1099" spans="1:4">
      <c r="A1099" s="117" t="s">
        <v>1835</v>
      </c>
      <c r="B1099">
        <v>3</v>
      </c>
      <c r="C1099">
        <f>IF(COMANDA!$H$12&gt;1000,1,0)</f>
        <v>0</v>
      </c>
      <c r="D1099">
        <f t="shared" si="17"/>
        <v>3</v>
      </c>
    </row>
    <row r="1100" spans="1:4">
      <c r="A1100" s="117" t="s">
        <v>2230</v>
      </c>
      <c r="B1100">
        <v>3</v>
      </c>
      <c r="C1100">
        <f>IF(COMANDA!$H$12&gt;1000,1,0)</f>
        <v>0</v>
      </c>
      <c r="D1100">
        <f t="shared" si="17"/>
        <v>3</v>
      </c>
    </row>
    <row r="1101" spans="1:4">
      <c r="A1101" s="117" t="s">
        <v>2235</v>
      </c>
      <c r="B1101">
        <v>3</v>
      </c>
      <c r="C1101">
        <f>IF(COMANDA!$H$12&gt;1000,1,0)</f>
        <v>0</v>
      </c>
      <c r="D1101">
        <f t="shared" si="17"/>
        <v>3</v>
      </c>
    </row>
    <row r="1102" spans="1:4">
      <c r="A1102" s="117" t="s">
        <v>2240</v>
      </c>
      <c r="B1102">
        <v>3</v>
      </c>
      <c r="C1102">
        <f>IF(COMANDA!$H$12&gt;1000,1,0)</f>
        <v>0</v>
      </c>
      <c r="D1102">
        <f t="shared" si="17"/>
        <v>3</v>
      </c>
    </row>
    <row r="1103" spans="1:4">
      <c r="A1103" s="117" t="s">
        <v>2245</v>
      </c>
      <c r="B1103">
        <v>3</v>
      </c>
      <c r="C1103">
        <f>IF(COMANDA!$H$12&gt;1000,1,0)</f>
        <v>0</v>
      </c>
      <c r="D1103">
        <f t="shared" si="17"/>
        <v>3</v>
      </c>
    </row>
    <row r="1104" spans="1:4">
      <c r="A1104" s="117" t="s">
        <v>2250</v>
      </c>
      <c r="B1104">
        <v>3</v>
      </c>
      <c r="C1104">
        <f>IF(COMANDA!$H$12&gt;1000,1,0)</f>
        <v>0</v>
      </c>
      <c r="D1104">
        <f t="shared" si="17"/>
        <v>3</v>
      </c>
    </row>
    <row r="1105" spans="1:4">
      <c r="A1105" s="117" t="s">
        <v>1819</v>
      </c>
      <c r="B1105">
        <v>3</v>
      </c>
      <c r="C1105">
        <f>IF(COMANDA!$H$12&gt;1000,1,0)</f>
        <v>0</v>
      </c>
      <c r="D1105">
        <f t="shared" si="17"/>
        <v>3</v>
      </c>
    </row>
    <row r="1106" spans="1:4">
      <c r="A1106" s="117" t="s">
        <v>2259</v>
      </c>
      <c r="B1106">
        <v>3</v>
      </c>
      <c r="C1106">
        <f>IF(COMANDA!$H$12&gt;1000,1,0)</f>
        <v>0</v>
      </c>
      <c r="D1106">
        <f t="shared" si="17"/>
        <v>3</v>
      </c>
    </row>
    <row r="1107" spans="1:4">
      <c r="A1107" s="117" t="s">
        <v>2264</v>
      </c>
      <c r="B1107">
        <v>3</v>
      </c>
      <c r="C1107">
        <f>IF(COMANDA!$H$12&gt;1000,1,0)</f>
        <v>0</v>
      </c>
      <c r="D1107">
        <f t="shared" si="17"/>
        <v>3</v>
      </c>
    </row>
    <row r="1108" spans="1:4">
      <c r="A1108" s="117" t="s">
        <v>2268</v>
      </c>
      <c r="B1108">
        <v>3</v>
      </c>
      <c r="C1108">
        <f>IF(COMANDA!$H$12&gt;1000,1,0)</f>
        <v>0</v>
      </c>
      <c r="D1108">
        <f t="shared" si="17"/>
        <v>3</v>
      </c>
    </row>
    <row r="1109" spans="1:4">
      <c r="A1109" s="117" t="s">
        <v>2273</v>
      </c>
      <c r="B1109">
        <v>3</v>
      </c>
      <c r="C1109">
        <f>IF(COMANDA!$H$12&gt;1000,1,0)</f>
        <v>0</v>
      </c>
      <c r="D1109">
        <f t="shared" si="17"/>
        <v>3</v>
      </c>
    </row>
    <row r="1110" spans="1:4">
      <c r="A1110" s="117" t="s">
        <v>2277</v>
      </c>
      <c r="B1110">
        <v>3</v>
      </c>
      <c r="C1110">
        <f>IF(COMANDA!$H$12&gt;1000,1,0)</f>
        <v>0</v>
      </c>
      <c r="D1110">
        <f t="shared" si="17"/>
        <v>3</v>
      </c>
    </row>
    <row r="1111" spans="1:4">
      <c r="A1111" s="117" t="s">
        <v>2282</v>
      </c>
      <c r="B1111">
        <v>3</v>
      </c>
      <c r="C1111">
        <f>IF(COMANDA!$H$12&gt;1000,1,0)</f>
        <v>0</v>
      </c>
      <c r="D1111">
        <f t="shared" si="17"/>
        <v>3</v>
      </c>
    </row>
    <row r="1112" spans="1:4">
      <c r="A1112" s="117" t="s">
        <v>2287</v>
      </c>
      <c r="B1112">
        <v>3</v>
      </c>
      <c r="C1112">
        <f>IF(COMANDA!$H$12&gt;1000,1,0)</f>
        <v>0</v>
      </c>
      <c r="D1112">
        <f t="shared" si="17"/>
        <v>3</v>
      </c>
    </row>
    <row r="1113" spans="1:4">
      <c r="A1113" s="117" t="s">
        <v>2292</v>
      </c>
      <c r="B1113">
        <v>3</v>
      </c>
      <c r="C1113">
        <f>IF(COMANDA!$H$12&gt;1000,1,0)</f>
        <v>0</v>
      </c>
      <c r="D1113">
        <f t="shared" si="17"/>
        <v>3</v>
      </c>
    </row>
    <row r="1114" spans="1:4">
      <c r="A1114" s="117" t="s">
        <v>2297</v>
      </c>
      <c r="B1114">
        <v>3</v>
      </c>
      <c r="C1114">
        <f>IF(COMANDA!$H$12&gt;1000,1,0)</f>
        <v>0</v>
      </c>
      <c r="D1114">
        <f t="shared" si="17"/>
        <v>3</v>
      </c>
    </row>
    <row r="1115" spans="1:4">
      <c r="A1115" s="117" t="s">
        <v>2302</v>
      </c>
      <c r="B1115">
        <v>3</v>
      </c>
      <c r="C1115">
        <f>IF(COMANDA!$H$12&gt;1000,1,0)</f>
        <v>0</v>
      </c>
      <c r="D1115">
        <f t="shared" si="17"/>
        <v>3</v>
      </c>
    </row>
    <row r="1116" spans="1:4">
      <c r="A1116" s="117" t="s">
        <v>2307</v>
      </c>
      <c r="B1116">
        <v>3</v>
      </c>
      <c r="C1116">
        <f>IF(COMANDA!$H$12&gt;1000,1,0)</f>
        <v>0</v>
      </c>
      <c r="D1116">
        <f t="shared" si="17"/>
        <v>3</v>
      </c>
    </row>
    <row r="1117" spans="1:4">
      <c r="A1117" s="117" t="s">
        <v>2312</v>
      </c>
      <c r="B1117">
        <v>3</v>
      </c>
      <c r="C1117">
        <f>IF(COMANDA!$H$12&gt;1000,1,0)</f>
        <v>0</v>
      </c>
      <c r="D1117">
        <f t="shared" si="17"/>
        <v>3</v>
      </c>
    </row>
    <row r="1118" spans="1:4">
      <c r="A1118" s="117" t="s">
        <v>2317</v>
      </c>
      <c r="B1118">
        <v>3</v>
      </c>
      <c r="C1118">
        <f>IF(COMANDA!$H$12&gt;1000,1,0)</f>
        <v>0</v>
      </c>
      <c r="D1118">
        <f t="shared" si="17"/>
        <v>3</v>
      </c>
    </row>
    <row r="1119" spans="1:4">
      <c r="A1119" s="117" t="s">
        <v>2322</v>
      </c>
      <c r="B1119">
        <v>3</v>
      </c>
      <c r="C1119">
        <f>IF(COMANDA!$H$12&gt;1000,1,0)</f>
        <v>0</v>
      </c>
      <c r="D1119">
        <f t="shared" si="17"/>
        <v>3</v>
      </c>
    </row>
    <row r="1120" spans="1:4">
      <c r="A1120" s="117" t="s">
        <v>2327</v>
      </c>
      <c r="B1120">
        <v>3</v>
      </c>
      <c r="C1120">
        <f>IF(COMANDA!$H$12&gt;1000,1,0)</f>
        <v>0</v>
      </c>
      <c r="D1120">
        <f t="shared" si="17"/>
        <v>3</v>
      </c>
    </row>
    <row r="1121" spans="1:4">
      <c r="A1121" s="117" t="s">
        <v>2332</v>
      </c>
      <c r="B1121">
        <v>3</v>
      </c>
      <c r="C1121">
        <f>IF(COMANDA!$H$12&gt;1000,1,0)</f>
        <v>0</v>
      </c>
      <c r="D1121">
        <f t="shared" si="17"/>
        <v>3</v>
      </c>
    </row>
    <row r="1122" spans="1:4">
      <c r="A1122" s="117" t="s">
        <v>2337</v>
      </c>
      <c r="B1122">
        <v>3</v>
      </c>
      <c r="C1122">
        <f>IF(COMANDA!$H$12&gt;1000,1,0)</f>
        <v>0</v>
      </c>
      <c r="D1122">
        <f t="shared" si="17"/>
        <v>3</v>
      </c>
    </row>
    <row r="1123" spans="1:4">
      <c r="A1123" s="117" t="s">
        <v>2342</v>
      </c>
      <c r="B1123">
        <v>3</v>
      </c>
      <c r="C1123">
        <f>IF(COMANDA!$H$12&gt;1000,1,0)</f>
        <v>0</v>
      </c>
      <c r="D1123">
        <f t="shared" si="17"/>
        <v>3</v>
      </c>
    </row>
    <row r="1124" spans="1:4">
      <c r="A1124" s="117" t="s">
        <v>1398</v>
      </c>
      <c r="B1124">
        <v>3</v>
      </c>
      <c r="C1124">
        <f>IF(COMANDA!$H$12&gt;1000,1,0)</f>
        <v>0</v>
      </c>
      <c r="D1124">
        <f t="shared" si="17"/>
        <v>3</v>
      </c>
    </row>
    <row r="1125" spans="1:4">
      <c r="A1125" s="117" t="s">
        <v>2023</v>
      </c>
      <c r="B1125">
        <v>3</v>
      </c>
      <c r="C1125">
        <f>IF(COMANDA!$H$12&gt;1000,1,0)</f>
        <v>0</v>
      </c>
      <c r="D1125">
        <f t="shared" si="17"/>
        <v>3</v>
      </c>
    </row>
    <row r="1126" spans="1:4">
      <c r="A1126" s="117" t="s">
        <v>2354</v>
      </c>
      <c r="B1126">
        <v>3</v>
      </c>
      <c r="C1126">
        <f>IF(COMANDA!$H$12&gt;1000,1,0)</f>
        <v>0</v>
      </c>
      <c r="D1126">
        <f t="shared" si="17"/>
        <v>3</v>
      </c>
    </row>
    <row r="1127" spans="1:4">
      <c r="A1127" s="117" t="s">
        <v>1857</v>
      </c>
      <c r="B1127">
        <v>3</v>
      </c>
      <c r="C1127">
        <f>IF(COMANDA!$H$12&gt;1000,1,0)</f>
        <v>0</v>
      </c>
      <c r="D1127">
        <f t="shared" si="17"/>
        <v>3</v>
      </c>
    </row>
    <row r="1128" spans="1:4">
      <c r="A1128" s="117" t="s">
        <v>2363</v>
      </c>
      <c r="B1128">
        <v>3</v>
      </c>
      <c r="C1128">
        <f>IF(COMANDA!$H$12&gt;1000,1,0)</f>
        <v>0</v>
      </c>
      <c r="D1128">
        <f t="shared" si="17"/>
        <v>3</v>
      </c>
    </row>
    <row r="1129" spans="1:4">
      <c r="A1129" s="117" t="s">
        <v>2368</v>
      </c>
      <c r="B1129">
        <v>3</v>
      </c>
      <c r="C1129">
        <f>IF(COMANDA!$H$12&gt;1000,1,0)</f>
        <v>0</v>
      </c>
      <c r="D1129">
        <f t="shared" si="17"/>
        <v>3</v>
      </c>
    </row>
    <row r="1130" spans="1:4">
      <c r="A1130" s="117" t="s">
        <v>2372</v>
      </c>
      <c r="B1130">
        <v>3</v>
      </c>
      <c r="C1130">
        <f>IF(COMANDA!$H$12&gt;1000,1,0)</f>
        <v>0</v>
      </c>
      <c r="D1130">
        <f t="shared" si="17"/>
        <v>3</v>
      </c>
    </row>
    <row r="1131" spans="1:4">
      <c r="A1131" s="117" t="s">
        <v>2377</v>
      </c>
      <c r="B1131">
        <v>3</v>
      </c>
      <c r="C1131">
        <f>IF(COMANDA!$H$12&gt;1000,1,0)</f>
        <v>0</v>
      </c>
      <c r="D1131">
        <f t="shared" si="17"/>
        <v>3</v>
      </c>
    </row>
    <row r="1132" spans="1:4">
      <c r="A1132" s="117" t="s">
        <v>2382</v>
      </c>
      <c r="B1132">
        <v>3</v>
      </c>
      <c r="C1132">
        <f>IF(COMANDA!$H$12&gt;1000,1,0)</f>
        <v>0</v>
      </c>
      <c r="D1132">
        <f t="shared" si="17"/>
        <v>3</v>
      </c>
    </row>
    <row r="1133" spans="1:4">
      <c r="A1133" s="117" t="s">
        <v>2387</v>
      </c>
      <c r="B1133">
        <v>3</v>
      </c>
      <c r="C1133">
        <f>IF(COMANDA!$H$12&gt;1000,1,0)</f>
        <v>0</v>
      </c>
      <c r="D1133">
        <f t="shared" si="17"/>
        <v>3</v>
      </c>
    </row>
    <row r="1134" spans="1:4">
      <c r="A1134" s="117" t="s">
        <v>2390</v>
      </c>
      <c r="B1134">
        <v>3</v>
      </c>
      <c r="C1134">
        <f>IF(COMANDA!$H$12&gt;1000,1,0)</f>
        <v>0</v>
      </c>
      <c r="D1134">
        <f t="shared" si="17"/>
        <v>3</v>
      </c>
    </row>
    <row r="1135" spans="1:4">
      <c r="A1135" s="117" t="s">
        <v>2394</v>
      </c>
      <c r="B1135">
        <v>3</v>
      </c>
      <c r="C1135">
        <f>IF(COMANDA!$H$12&gt;1000,1,0)</f>
        <v>0</v>
      </c>
      <c r="D1135">
        <f t="shared" si="17"/>
        <v>3</v>
      </c>
    </row>
    <row r="1136" spans="1:4">
      <c r="A1136" s="117" t="s">
        <v>2398</v>
      </c>
      <c r="B1136">
        <v>3</v>
      </c>
      <c r="C1136">
        <f>IF(COMANDA!$H$12&gt;1000,1,0)</f>
        <v>0</v>
      </c>
      <c r="D1136">
        <f t="shared" si="17"/>
        <v>3</v>
      </c>
    </row>
    <row r="1137" spans="1:4">
      <c r="A1137" s="117" t="s">
        <v>2402</v>
      </c>
      <c r="B1137">
        <v>3</v>
      </c>
      <c r="C1137">
        <f>IF(COMANDA!$H$12&gt;1000,1,0)</f>
        <v>0</v>
      </c>
      <c r="D1137">
        <f t="shared" si="17"/>
        <v>3</v>
      </c>
    </row>
    <row r="1138" spans="1:4">
      <c r="A1138" s="117" t="s">
        <v>2406</v>
      </c>
      <c r="B1138">
        <v>3</v>
      </c>
      <c r="C1138">
        <f>IF(COMANDA!$H$12&gt;1000,1,0)</f>
        <v>0</v>
      </c>
      <c r="D1138">
        <f t="shared" si="17"/>
        <v>3</v>
      </c>
    </row>
    <row r="1139" spans="1:4">
      <c r="A1139" s="117" t="s">
        <v>2410</v>
      </c>
      <c r="B1139">
        <v>3</v>
      </c>
      <c r="C1139">
        <f>IF(COMANDA!$H$12&gt;1000,1,0)</f>
        <v>0</v>
      </c>
      <c r="D1139">
        <f t="shared" si="17"/>
        <v>3</v>
      </c>
    </row>
    <row r="1140" spans="1:4">
      <c r="A1140" s="117" t="s">
        <v>2414</v>
      </c>
      <c r="B1140">
        <v>3</v>
      </c>
      <c r="C1140">
        <f>IF(COMANDA!$H$12&gt;1000,1,0)</f>
        <v>0</v>
      </c>
      <c r="D1140">
        <f t="shared" si="17"/>
        <v>3</v>
      </c>
    </row>
    <row r="1141" spans="1:4">
      <c r="A1141" s="117" t="s">
        <v>2418</v>
      </c>
      <c r="B1141">
        <v>3</v>
      </c>
      <c r="C1141">
        <f>IF(COMANDA!$H$12&gt;1000,1,0)</f>
        <v>0</v>
      </c>
      <c r="D1141">
        <f t="shared" si="17"/>
        <v>3</v>
      </c>
    </row>
    <row r="1142" spans="1:4">
      <c r="A1142" s="117" t="s">
        <v>2422</v>
      </c>
      <c r="B1142">
        <v>3</v>
      </c>
      <c r="C1142">
        <f>IF(COMANDA!$H$12&gt;1000,1,0)</f>
        <v>0</v>
      </c>
      <c r="D1142">
        <f t="shared" si="17"/>
        <v>3</v>
      </c>
    </row>
    <row r="1143" spans="1:4">
      <c r="A1143" s="117" t="s">
        <v>2426</v>
      </c>
      <c r="B1143">
        <v>3</v>
      </c>
      <c r="C1143">
        <f>IF(COMANDA!$H$12&gt;1000,1,0)</f>
        <v>0</v>
      </c>
      <c r="D1143">
        <f t="shared" si="17"/>
        <v>3</v>
      </c>
    </row>
    <row r="1144" spans="1:4">
      <c r="A1144" s="117" t="s">
        <v>2430</v>
      </c>
      <c r="B1144">
        <v>3</v>
      </c>
      <c r="C1144">
        <f>IF(COMANDA!$H$12&gt;1000,1,0)</f>
        <v>0</v>
      </c>
      <c r="D1144">
        <f t="shared" si="17"/>
        <v>3</v>
      </c>
    </row>
    <row r="1145" spans="1:4">
      <c r="A1145" s="117" t="s">
        <v>2434</v>
      </c>
      <c r="B1145">
        <v>3</v>
      </c>
      <c r="C1145">
        <f>IF(COMANDA!$H$12&gt;1000,1,0)</f>
        <v>0</v>
      </c>
      <c r="D1145">
        <f t="shared" si="17"/>
        <v>3</v>
      </c>
    </row>
    <row r="1146" spans="1:4">
      <c r="A1146" s="117" t="s">
        <v>2438</v>
      </c>
      <c r="B1146">
        <v>3</v>
      </c>
      <c r="C1146">
        <f>IF(COMANDA!$H$12&gt;1000,1,0)</f>
        <v>0</v>
      </c>
      <c r="D1146">
        <f t="shared" si="17"/>
        <v>3</v>
      </c>
    </row>
    <row r="1147" spans="1:4">
      <c r="A1147" s="117" t="s">
        <v>2442</v>
      </c>
      <c r="B1147">
        <v>3</v>
      </c>
      <c r="C1147">
        <f>IF(COMANDA!$H$12&gt;1000,1,0)</f>
        <v>0</v>
      </c>
      <c r="D1147">
        <f t="shared" si="17"/>
        <v>3</v>
      </c>
    </row>
    <row r="1148" spans="1:4">
      <c r="A1148" s="117" t="s">
        <v>2446</v>
      </c>
      <c r="B1148">
        <v>3</v>
      </c>
      <c r="C1148">
        <f>IF(COMANDA!$H$12&gt;1000,1,0)</f>
        <v>0</v>
      </c>
      <c r="D1148">
        <f t="shared" si="17"/>
        <v>3</v>
      </c>
    </row>
    <row r="1149" spans="1:4">
      <c r="A1149" s="117" t="s">
        <v>2450</v>
      </c>
      <c r="B1149">
        <v>3</v>
      </c>
      <c r="C1149">
        <f>IF(COMANDA!$H$12&gt;1000,1,0)</f>
        <v>0</v>
      </c>
      <c r="D1149">
        <f t="shared" si="17"/>
        <v>3</v>
      </c>
    </row>
    <row r="1150" spans="1:4">
      <c r="A1150" s="117" t="s">
        <v>1079</v>
      </c>
      <c r="B1150">
        <v>3</v>
      </c>
      <c r="C1150">
        <f>IF(COMANDA!$H$12&gt;1000,1,0)</f>
        <v>0</v>
      </c>
      <c r="D1150">
        <f t="shared" si="17"/>
        <v>3</v>
      </c>
    </row>
    <row r="1151" spans="1:4">
      <c r="A1151" s="117" t="s">
        <v>2457</v>
      </c>
      <c r="B1151">
        <v>3</v>
      </c>
      <c r="C1151">
        <f>IF(COMANDA!$H$12&gt;1000,1,0)</f>
        <v>0</v>
      </c>
      <c r="D1151">
        <f t="shared" si="17"/>
        <v>3</v>
      </c>
    </row>
    <row r="1152" spans="1:4">
      <c r="A1152" s="117" t="s">
        <v>2461</v>
      </c>
      <c r="B1152">
        <v>3</v>
      </c>
      <c r="C1152">
        <f>IF(COMANDA!$H$12&gt;1000,1,0)</f>
        <v>0</v>
      </c>
      <c r="D1152">
        <f t="shared" si="17"/>
        <v>3</v>
      </c>
    </row>
    <row r="1153" spans="1:4">
      <c r="A1153" s="117" t="s">
        <v>2465</v>
      </c>
      <c r="B1153">
        <v>3</v>
      </c>
      <c r="C1153">
        <f>IF(COMANDA!$H$12&gt;1000,1,0)</f>
        <v>0</v>
      </c>
      <c r="D1153">
        <f t="shared" si="17"/>
        <v>3</v>
      </c>
    </row>
    <row r="1154" spans="1:4">
      <c r="A1154" s="117" t="s">
        <v>2469</v>
      </c>
      <c r="B1154">
        <v>3</v>
      </c>
      <c r="C1154">
        <f>IF(COMANDA!$H$12&gt;1000,1,0)</f>
        <v>0</v>
      </c>
      <c r="D1154">
        <f t="shared" si="17"/>
        <v>3</v>
      </c>
    </row>
    <row r="1155" spans="1:4">
      <c r="A1155" s="117" t="s">
        <v>2473</v>
      </c>
      <c r="B1155">
        <v>3</v>
      </c>
      <c r="C1155">
        <f>IF(COMANDA!$H$12&gt;1000,1,0)</f>
        <v>0</v>
      </c>
      <c r="D1155">
        <f t="shared" si="17"/>
        <v>3</v>
      </c>
    </row>
    <row r="1156" spans="1:4">
      <c r="A1156" s="117" t="s">
        <v>2477</v>
      </c>
      <c r="B1156">
        <v>3</v>
      </c>
      <c r="C1156">
        <f>IF(COMANDA!$H$12&gt;1000,1,0)</f>
        <v>0</v>
      </c>
      <c r="D1156">
        <f t="shared" si="17"/>
        <v>3</v>
      </c>
    </row>
    <row r="1157" spans="1:4">
      <c r="A1157" s="117" t="s">
        <v>2481</v>
      </c>
      <c r="B1157">
        <v>3</v>
      </c>
      <c r="C1157">
        <f>IF(COMANDA!$H$12&gt;1000,1,0)</f>
        <v>0</v>
      </c>
      <c r="D1157">
        <f t="shared" ref="D1157:D1220" si="18">SUM(B1157+C1157)</f>
        <v>3</v>
      </c>
    </row>
    <row r="1158" spans="1:4">
      <c r="A1158" s="117" t="s">
        <v>2485</v>
      </c>
      <c r="B1158">
        <v>3</v>
      </c>
      <c r="C1158">
        <f>IF(COMANDA!$H$12&gt;1000,1,0)</f>
        <v>0</v>
      </c>
      <c r="D1158">
        <f t="shared" si="18"/>
        <v>3</v>
      </c>
    </row>
    <row r="1159" spans="1:4">
      <c r="A1159" s="117" t="s">
        <v>2488</v>
      </c>
      <c r="B1159">
        <v>3</v>
      </c>
      <c r="C1159">
        <f>IF(COMANDA!$H$12&gt;1000,1,0)</f>
        <v>0</v>
      </c>
      <c r="D1159">
        <f t="shared" si="18"/>
        <v>3</v>
      </c>
    </row>
    <row r="1160" spans="1:4">
      <c r="A1160" s="117" t="s">
        <v>2491</v>
      </c>
      <c r="B1160">
        <v>3</v>
      </c>
      <c r="C1160">
        <f>IF(COMANDA!$H$12&gt;1000,1,0)</f>
        <v>0</v>
      </c>
      <c r="D1160">
        <f t="shared" si="18"/>
        <v>3</v>
      </c>
    </row>
    <row r="1161" spans="1:4">
      <c r="A1161" s="117" t="s">
        <v>2494</v>
      </c>
      <c r="B1161">
        <v>3</v>
      </c>
      <c r="C1161">
        <f>IF(COMANDA!$H$12&gt;1000,1,0)</f>
        <v>0</v>
      </c>
      <c r="D1161">
        <f t="shared" si="18"/>
        <v>3</v>
      </c>
    </row>
    <row r="1162" spans="1:4">
      <c r="A1162" s="117" t="s">
        <v>2497</v>
      </c>
      <c r="B1162">
        <v>3</v>
      </c>
      <c r="C1162">
        <f>IF(COMANDA!$H$12&gt;1000,1,0)</f>
        <v>0</v>
      </c>
      <c r="D1162">
        <f t="shared" si="18"/>
        <v>3</v>
      </c>
    </row>
    <row r="1163" spans="1:4">
      <c r="A1163" s="117" t="s">
        <v>2500</v>
      </c>
      <c r="B1163">
        <v>3</v>
      </c>
      <c r="C1163">
        <f>IF(COMANDA!$H$12&gt;1000,1,0)</f>
        <v>0</v>
      </c>
      <c r="D1163">
        <f t="shared" si="18"/>
        <v>3</v>
      </c>
    </row>
    <row r="1164" spans="1:4">
      <c r="A1164" s="117" t="s">
        <v>2503</v>
      </c>
      <c r="B1164">
        <v>3</v>
      </c>
      <c r="C1164">
        <f>IF(COMANDA!$H$12&gt;1000,1,0)</f>
        <v>0</v>
      </c>
      <c r="D1164">
        <f t="shared" si="18"/>
        <v>3</v>
      </c>
    </row>
    <row r="1165" spans="1:4">
      <c r="A1165" s="117" t="s">
        <v>1922</v>
      </c>
      <c r="B1165">
        <v>3</v>
      </c>
      <c r="C1165">
        <f>IF(COMANDA!$H$12&gt;1000,1,0)</f>
        <v>0</v>
      </c>
      <c r="D1165">
        <f t="shared" si="18"/>
        <v>3</v>
      </c>
    </row>
    <row r="1166" spans="1:4">
      <c r="A1166" s="117" t="s">
        <v>2508</v>
      </c>
      <c r="B1166">
        <v>3</v>
      </c>
      <c r="C1166">
        <f>IF(COMANDA!$H$12&gt;1000,1,0)</f>
        <v>0</v>
      </c>
      <c r="D1166">
        <f t="shared" si="18"/>
        <v>3</v>
      </c>
    </row>
    <row r="1167" spans="1:4">
      <c r="A1167" s="117" t="s">
        <v>1101</v>
      </c>
      <c r="B1167">
        <v>3</v>
      </c>
      <c r="C1167">
        <f>IF(COMANDA!$H$12&gt;1000,1,0)</f>
        <v>0</v>
      </c>
      <c r="D1167">
        <f t="shared" si="18"/>
        <v>3</v>
      </c>
    </row>
    <row r="1168" spans="1:4">
      <c r="A1168" s="117" t="s">
        <v>2513</v>
      </c>
      <c r="B1168">
        <v>3</v>
      </c>
      <c r="C1168">
        <f>IF(COMANDA!$H$12&gt;1000,1,0)</f>
        <v>0</v>
      </c>
      <c r="D1168">
        <f t="shared" si="18"/>
        <v>3</v>
      </c>
    </row>
    <row r="1169" spans="1:4">
      <c r="A1169" s="117" t="s">
        <v>2516</v>
      </c>
      <c r="B1169">
        <v>3</v>
      </c>
      <c r="C1169">
        <f>IF(COMANDA!$H$12&gt;1000,1,0)</f>
        <v>0</v>
      </c>
      <c r="D1169">
        <f t="shared" si="18"/>
        <v>3</v>
      </c>
    </row>
    <row r="1170" spans="1:4">
      <c r="A1170" s="117" t="s">
        <v>2519</v>
      </c>
      <c r="B1170">
        <v>3</v>
      </c>
      <c r="C1170">
        <f>IF(COMANDA!$H$12&gt;1000,1,0)</f>
        <v>0</v>
      </c>
      <c r="D1170">
        <f t="shared" si="18"/>
        <v>3</v>
      </c>
    </row>
    <row r="1171" spans="1:4">
      <c r="A1171" s="117" t="s">
        <v>2522</v>
      </c>
      <c r="B1171">
        <v>3</v>
      </c>
      <c r="C1171">
        <f>IF(COMANDA!$H$12&gt;1000,1,0)</f>
        <v>0</v>
      </c>
      <c r="D1171">
        <f t="shared" si="18"/>
        <v>3</v>
      </c>
    </row>
    <row r="1172" spans="1:4">
      <c r="A1172" s="117" t="s">
        <v>2525</v>
      </c>
      <c r="B1172">
        <v>3</v>
      </c>
      <c r="C1172">
        <f>IF(COMANDA!$H$12&gt;1000,1,0)</f>
        <v>0</v>
      </c>
      <c r="D1172">
        <f t="shared" si="18"/>
        <v>3</v>
      </c>
    </row>
    <row r="1173" spans="1:4">
      <c r="A1173" s="117" t="s">
        <v>2528</v>
      </c>
      <c r="B1173">
        <v>3</v>
      </c>
      <c r="C1173">
        <f>IF(COMANDA!$H$12&gt;1000,1,0)</f>
        <v>0</v>
      </c>
      <c r="D1173">
        <f t="shared" si="18"/>
        <v>3</v>
      </c>
    </row>
    <row r="1174" spans="1:4">
      <c r="A1174" s="117" t="s">
        <v>2531</v>
      </c>
      <c r="B1174">
        <v>3</v>
      </c>
      <c r="C1174">
        <f>IF(COMANDA!$H$12&gt;1000,1,0)</f>
        <v>0</v>
      </c>
      <c r="D1174">
        <f t="shared" si="18"/>
        <v>3</v>
      </c>
    </row>
    <row r="1175" spans="1:4">
      <c r="A1175" s="117" t="s">
        <v>2534</v>
      </c>
      <c r="B1175">
        <v>3</v>
      </c>
      <c r="C1175">
        <f>IF(COMANDA!$H$12&gt;1000,1,0)</f>
        <v>0</v>
      </c>
      <c r="D1175">
        <f t="shared" si="18"/>
        <v>3</v>
      </c>
    </row>
    <row r="1176" spans="1:4">
      <c r="A1176" s="117" t="s">
        <v>2537</v>
      </c>
      <c r="B1176">
        <v>3</v>
      </c>
      <c r="C1176">
        <f>IF(COMANDA!$H$12&gt;1000,1,0)</f>
        <v>0</v>
      </c>
      <c r="D1176">
        <f t="shared" si="18"/>
        <v>3</v>
      </c>
    </row>
    <row r="1177" spans="1:4">
      <c r="A1177" s="117" t="s">
        <v>2540</v>
      </c>
      <c r="B1177">
        <v>3</v>
      </c>
      <c r="C1177">
        <f>IF(COMANDA!$H$12&gt;1000,1,0)</f>
        <v>0</v>
      </c>
      <c r="D1177">
        <f t="shared" si="18"/>
        <v>3</v>
      </c>
    </row>
    <row r="1178" spans="1:4">
      <c r="A1178" s="117" t="s">
        <v>2543</v>
      </c>
      <c r="B1178">
        <v>3</v>
      </c>
      <c r="C1178">
        <f>IF(COMANDA!$H$12&gt;1000,1,0)</f>
        <v>0</v>
      </c>
      <c r="D1178">
        <f t="shared" si="18"/>
        <v>3</v>
      </c>
    </row>
    <row r="1179" spans="1:4">
      <c r="A1179" s="117" t="s">
        <v>2546</v>
      </c>
      <c r="B1179">
        <v>3</v>
      </c>
      <c r="C1179">
        <f>IF(COMANDA!$H$12&gt;1000,1,0)</f>
        <v>0</v>
      </c>
      <c r="D1179">
        <f t="shared" si="18"/>
        <v>3</v>
      </c>
    </row>
    <row r="1180" spans="1:4">
      <c r="A1180" s="117" t="s">
        <v>2549</v>
      </c>
      <c r="B1180">
        <v>3</v>
      </c>
      <c r="C1180">
        <f>IF(COMANDA!$H$12&gt;1000,1,0)</f>
        <v>0</v>
      </c>
      <c r="D1180">
        <f t="shared" si="18"/>
        <v>3</v>
      </c>
    </row>
    <row r="1181" spans="1:4">
      <c r="A1181" s="117" t="s">
        <v>2552</v>
      </c>
      <c r="B1181">
        <v>3</v>
      </c>
      <c r="C1181">
        <f>IF(COMANDA!$H$12&gt;1000,1,0)</f>
        <v>0</v>
      </c>
      <c r="D1181">
        <f t="shared" si="18"/>
        <v>3</v>
      </c>
    </row>
    <row r="1182" spans="1:4">
      <c r="A1182" s="117" t="s">
        <v>2555</v>
      </c>
      <c r="B1182">
        <v>3</v>
      </c>
      <c r="C1182">
        <f>IF(COMANDA!$H$12&gt;1000,1,0)</f>
        <v>0</v>
      </c>
      <c r="D1182">
        <f t="shared" si="18"/>
        <v>3</v>
      </c>
    </row>
    <row r="1183" spans="1:4">
      <c r="A1183" s="117" t="s">
        <v>2558</v>
      </c>
      <c r="B1183">
        <v>3</v>
      </c>
      <c r="C1183">
        <f>IF(COMANDA!$H$12&gt;1000,1,0)</f>
        <v>0</v>
      </c>
      <c r="D1183">
        <f t="shared" si="18"/>
        <v>3</v>
      </c>
    </row>
    <row r="1184" spans="1:4">
      <c r="A1184" s="117" t="s">
        <v>2561</v>
      </c>
      <c r="B1184">
        <v>3</v>
      </c>
      <c r="C1184">
        <f>IF(COMANDA!$H$12&gt;1000,1,0)</f>
        <v>0</v>
      </c>
      <c r="D1184">
        <f t="shared" si="18"/>
        <v>3</v>
      </c>
    </row>
    <row r="1185" spans="1:4">
      <c r="A1185" s="117" t="s">
        <v>2564</v>
      </c>
      <c r="B1185">
        <v>3</v>
      </c>
      <c r="C1185">
        <f>IF(COMANDA!$H$12&gt;1000,1,0)</f>
        <v>0</v>
      </c>
      <c r="D1185">
        <f t="shared" si="18"/>
        <v>3</v>
      </c>
    </row>
    <row r="1186" spans="1:4">
      <c r="A1186" s="117" t="s">
        <v>2567</v>
      </c>
      <c r="B1186">
        <v>3</v>
      </c>
      <c r="C1186">
        <f>IF(COMANDA!$H$12&gt;1000,1,0)</f>
        <v>0</v>
      </c>
      <c r="D1186">
        <f t="shared" si="18"/>
        <v>3</v>
      </c>
    </row>
    <row r="1187" spans="1:4">
      <c r="A1187" s="117" t="s">
        <v>2570</v>
      </c>
      <c r="B1187">
        <v>3</v>
      </c>
      <c r="C1187">
        <f>IF(COMANDA!$H$12&gt;1000,1,0)</f>
        <v>0</v>
      </c>
      <c r="D1187">
        <f t="shared" si="18"/>
        <v>3</v>
      </c>
    </row>
    <row r="1188" spans="1:4">
      <c r="A1188" s="117" t="s">
        <v>2573</v>
      </c>
      <c r="B1188">
        <v>3</v>
      </c>
      <c r="C1188">
        <f>IF(COMANDA!$H$12&gt;1000,1,0)</f>
        <v>0</v>
      </c>
      <c r="D1188">
        <f t="shared" si="18"/>
        <v>3</v>
      </c>
    </row>
    <row r="1189" spans="1:4">
      <c r="A1189" s="117" t="s">
        <v>2576</v>
      </c>
      <c r="B1189">
        <v>3</v>
      </c>
      <c r="C1189">
        <f>IF(COMANDA!$H$12&gt;1000,1,0)</f>
        <v>0</v>
      </c>
      <c r="D1189">
        <f t="shared" si="18"/>
        <v>3</v>
      </c>
    </row>
    <row r="1190" spans="1:4">
      <c r="A1190" s="117" t="s">
        <v>1249</v>
      </c>
      <c r="B1190">
        <v>3</v>
      </c>
      <c r="C1190">
        <f>IF(COMANDA!$H$12&gt;1000,1,0)</f>
        <v>0</v>
      </c>
      <c r="D1190">
        <f t="shared" si="18"/>
        <v>3</v>
      </c>
    </row>
    <row r="1191" spans="1:4">
      <c r="A1191" s="117" t="s">
        <v>2581</v>
      </c>
      <c r="B1191">
        <v>3</v>
      </c>
      <c r="C1191">
        <f>IF(COMANDA!$H$12&gt;1000,1,0)</f>
        <v>0</v>
      </c>
      <c r="D1191">
        <f t="shared" si="18"/>
        <v>3</v>
      </c>
    </row>
    <row r="1192" spans="1:4">
      <c r="A1192" s="117" t="s">
        <v>2584</v>
      </c>
      <c r="B1192">
        <v>3</v>
      </c>
      <c r="C1192">
        <f>IF(COMANDA!$H$12&gt;1000,1,0)</f>
        <v>0</v>
      </c>
      <c r="D1192">
        <f t="shared" si="18"/>
        <v>3</v>
      </c>
    </row>
    <row r="1193" spans="1:4">
      <c r="A1193" s="117" t="s">
        <v>2587</v>
      </c>
      <c r="B1193">
        <v>3</v>
      </c>
      <c r="C1193">
        <f>IF(COMANDA!$H$12&gt;1000,1,0)</f>
        <v>0</v>
      </c>
      <c r="D1193">
        <f t="shared" si="18"/>
        <v>3</v>
      </c>
    </row>
    <row r="1194" spans="1:4">
      <c r="A1194" s="117" t="s">
        <v>2589</v>
      </c>
      <c r="B1194">
        <v>3</v>
      </c>
      <c r="C1194">
        <f>IF(COMANDA!$H$12&gt;1000,1,0)</f>
        <v>0</v>
      </c>
      <c r="D1194">
        <f t="shared" si="18"/>
        <v>3</v>
      </c>
    </row>
    <row r="1195" spans="1:4">
      <c r="A1195" s="117" t="s">
        <v>2592</v>
      </c>
      <c r="B1195">
        <v>3</v>
      </c>
      <c r="C1195">
        <f>IF(COMANDA!$H$12&gt;1000,1,0)</f>
        <v>0</v>
      </c>
      <c r="D1195">
        <f t="shared" si="18"/>
        <v>3</v>
      </c>
    </row>
    <row r="1196" spans="1:4">
      <c r="A1196" s="117" t="s">
        <v>2595</v>
      </c>
      <c r="B1196">
        <v>3</v>
      </c>
      <c r="C1196">
        <f>IF(COMANDA!$H$12&gt;1000,1,0)</f>
        <v>0</v>
      </c>
      <c r="D1196">
        <f t="shared" si="18"/>
        <v>3</v>
      </c>
    </row>
    <row r="1197" spans="1:4">
      <c r="A1197" s="117" t="s">
        <v>2598</v>
      </c>
      <c r="B1197">
        <v>3</v>
      </c>
      <c r="C1197">
        <f>IF(COMANDA!$H$12&gt;1000,1,0)</f>
        <v>0</v>
      </c>
      <c r="D1197">
        <f t="shared" si="18"/>
        <v>3</v>
      </c>
    </row>
    <row r="1198" spans="1:4">
      <c r="A1198" s="117" t="s">
        <v>2601</v>
      </c>
      <c r="B1198">
        <v>3</v>
      </c>
      <c r="C1198">
        <f>IF(COMANDA!$H$12&gt;1000,1,0)</f>
        <v>0</v>
      </c>
      <c r="D1198">
        <f t="shared" si="18"/>
        <v>3</v>
      </c>
    </row>
    <row r="1199" spans="1:4">
      <c r="A1199" s="117" t="s">
        <v>2604</v>
      </c>
      <c r="B1199">
        <v>3</v>
      </c>
      <c r="C1199">
        <f>IF(COMANDA!$H$12&gt;1000,1,0)</f>
        <v>0</v>
      </c>
      <c r="D1199">
        <f t="shared" si="18"/>
        <v>3</v>
      </c>
    </row>
    <row r="1200" spans="1:4">
      <c r="A1200" s="117" t="s">
        <v>1290</v>
      </c>
      <c r="B1200">
        <v>3</v>
      </c>
      <c r="C1200">
        <f>IF(COMANDA!$H$12&gt;1000,1,0)</f>
        <v>0</v>
      </c>
      <c r="D1200">
        <f t="shared" si="18"/>
        <v>3</v>
      </c>
    </row>
    <row r="1201" spans="1:4">
      <c r="A1201" s="117" t="s">
        <v>2609</v>
      </c>
      <c r="B1201">
        <v>3</v>
      </c>
      <c r="C1201">
        <f>IF(COMANDA!$H$12&gt;1000,1,0)</f>
        <v>0</v>
      </c>
      <c r="D1201">
        <f t="shared" si="18"/>
        <v>3</v>
      </c>
    </row>
    <row r="1202" spans="1:4">
      <c r="A1202" s="117" t="s">
        <v>2612</v>
      </c>
      <c r="B1202">
        <v>3</v>
      </c>
      <c r="C1202">
        <f>IF(COMANDA!$H$12&gt;1000,1,0)</f>
        <v>0</v>
      </c>
      <c r="D1202">
        <f t="shared" si="18"/>
        <v>3</v>
      </c>
    </row>
    <row r="1203" spans="1:4">
      <c r="A1203" s="117" t="s">
        <v>2615</v>
      </c>
      <c r="B1203">
        <v>3</v>
      </c>
      <c r="C1203">
        <f>IF(COMANDA!$H$12&gt;1000,1,0)</f>
        <v>0</v>
      </c>
      <c r="D1203">
        <f t="shared" si="18"/>
        <v>3</v>
      </c>
    </row>
    <row r="1204" spans="1:4">
      <c r="A1204" s="117" t="s">
        <v>2618</v>
      </c>
      <c r="B1204">
        <v>3</v>
      </c>
      <c r="C1204">
        <f>IF(COMANDA!$H$12&gt;1000,1,0)</f>
        <v>0</v>
      </c>
      <c r="D1204">
        <f t="shared" si="18"/>
        <v>3</v>
      </c>
    </row>
    <row r="1205" spans="1:4">
      <c r="A1205" s="117" t="s">
        <v>2621</v>
      </c>
      <c r="B1205">
        <v>3</v>
      </c>
      <c r="C1205">
        <f>IF(COMANDA!$H$12&gt;1000,1,0)</f>
        <v>0</v>
      </c>
      <c r="D1205">
        <f t="shared" si="18"/>
        <v>3</v>
      </c>
    </row>
    <row r="1206" spans="1:4">
      <c r="A1206" s="117" t="s">
        <v>2624</v>
      </c>
      <c r="B1206">
        <v>3</v>
      </c>
      <c r="C1206">
        <f>IF(COMANDA!$H$12&gt;1000,1,0)</f>
        <v>0</v>
      </c>
      <c r="D1206">
        <f t="shared" si="18"/>
        <v>3</v>
      </c>
    </row>
    <row r="1207" spans="1:4">
      <c r="A1207" s="117" t="s">
        <v>2627</v>
      </c>
      <c r="B1207">
        <v>3</v>
      </c>
      <c r="C1207">
        <f>IF(COMANDA!$H$12&gt;1000,1,0)</f>
        <v>0</v>
      </c>
      <c r="D1207">
        <f t="shared" si="18"/>
        <v>3</v>
      </c>
    </row>
    <row r="1208" spans="1:4">
      <c r="A1208" s="117" t="s">
        <v>2630</v>
      </c>
      <c r="B1208">
        <v>3</v>
      </c>
      <c r="C1208">
        <f>IF(COMANDA!$H$12&gt;1000,1,0)</f>
        <v>0</v>
      </c>
      <c r="D1208">
        <f t="shared" si="18"/>
        <v>3</v>
      </c>
    </row>
    <row r="1209" spans="1:4">
      <c r="A1209" s="117" t="s">
        <v>2633</v>
      </c>
      <c r="B1209">
        <v>3</v>
      </c>
      <c r="C1209">
        <f>IF(COMANDA!$H$12&gt;1000,1,0)</f>
        <v>0</v>
      </c>
      <c r="D1209">
        <f t="shared" si="18"/>
        <v>3</v>
      </c>
    </row>
    <row r="1210" spans="1:4">
      <c r="A1210" s="117" t="s">
        <v>2636</v>
      </c>
      <c r="B1210">
        <v>3</v>
      </c>
      <c r="C1210">
        <f>IF(COMANDA!$H$12&gt;1000,1,0)</f>
        <v>0</v>
      </c>
      <c r="D1210">
        <f t="shared" si="18"/>
        <v>3</v>
      </c>
    </row>
    <row r="1211" spans="1:4">
      <c r="A1211" s="117" t="s">
        <v>2639</v>
      </c>
      <c r="B1211">
        <v>3</v>
      </c>
      <c r="C1211">
        <f>IF(COMANDA!$H$12&gt;1000,1,0)</f>
        <v>0</v>
      </c>
      <c r="D1211">
        <f t="shared" si="18"/>
        <v>3</v>
      </c>
    </row>
    <row r="1212" spans="1:4">
      <c r="A1212" s="117" t="s">
        <v>2642</v>
      </c>
      <c r="B1212">
        <v>3</v>
      </c>
      <c r="C1212">
        <f>IF(COMANDA!$H$12&gt;1000,1,0)</f>
        <v>0</v>
      </c>
      <c r="D1212">
        <f t="shared" si="18"/>
        <v>3</v>
      </c>
    </row>
    <row r="1213" spans="1:4">
      <c r="A1213" s="117" t="s">
        <v>2644</v>
      </c>
      <c r="B1213">
        <v>3</v>
      </c>
      <c r="C1213">
        <f>IF(COMANDA!$H$12&gt;1000,1,0)</f>
        <v>0</v>
      </c>
      <c r="D1213">
        <f t="shared" si="18"/>
        <v>3</v>
      </c>
    </row>
    <row r="1214" spans="1:4">
      <c r="A1214" s="117" t="s">
        <v>2646</v>
      </c>
      <c r="B1214">
        <v>3</v>
      </c>
      <c r="C1214">
        <f>IF(COMANDA!$H$12&gt;1000,1,0)</f>
        <v>0</v>
      </c>
      <c r="D1214">
        <f t="shared" si="18"/>
        <v>3</v>
      </c>
    </row>
    <row r="1215" spans="1:4">
      <c r="A1215" s="117" t="s">
        <v>2648</v>
      </c>
      <c r="B1215">
        <v>3</v>
      </c>
      <c r="C1215">
        <f>IF(COMANDA!$H$12&gt;1000,1,0)</f>
        <v>0</v>
      </c>
      <c r="D1215">
        <f t="shared" si="18"/>
        <v>3</v>
      </c>
    </row>
    <row r="1216" spans="1:4">
      <c r="A1216" s="117" t="s">
        <v>2650</v>
      </c>
      <c r="B1216">
        <v>3</v>
      </c>
      <c r="C1216">
        <f>IF(COMANDA!$H$12&gt;1000,1,0)</f>
        <v>0</v>
      </c>
      <c r="D1216">
        <f t="shared" si="18"/>
        <v>3</v>
      </c>
    </row>
    <row r="1217" spans="1:4">
      <c r="A1217" s="117" t="s">
        <v>2652</v>
      </c>
      <c r="B1217">
        <v>3</v>
      </c>
      <c r="C1217">
        <f>IF(COMANDA!$H$12&gt;1000,1,0)</f>
        <v>0</v>
      </c>
      <c r="D1217">
        <f t="shared" si="18"/>
        <v>3</v>
      </c>
    </row>
    <row r="1218" spans="1:4">
      <c r="A1218" s="117" t="s">
        <v>2654</v>
      </c>
      <c r="B1218">
        <v>3</v>
      </c>
      <c r="C1218">
        <f>IF(COMANDA!$H$12&gt;1000,1,0)</f>
        <v>0</v>
      </c>
      <c r="D1218">
        <f t="shared" si="18"/>
        <v>3</v>
      </c>
    </row>
    <row r="1219" spans="1:4">
      <c r="A1219" s="117" t="s">
        <v>2655</v>
      </c>
      <c r="B1219">
        <v>3</v>
      </c>
      <c r="C1219">
        <f>IF(COMANDA!$H$12&gt;1000,1,0)</f>
        <v>0</v>
      </c>
      <c r="D1219">
        <f t="shared" si="18"/>
        <v>3</v>
      </c>
    </row>
    <row r="1220" spans="1:4">
      <c r="A1220" s="117" t="s">
        <v>2656</v>
      </c>
      <c r="B1220">
        <v>3</v>
      </c>
      <c r="C1220">
        <f>IF(COMANDA!$H$12&gt;1000,1,0)</f>
        <v>0</v>
      </c>
      <c r="D1220">
        <f t="shared" si="18"/>
        <v>3</v>
      </c>
    </row>
    <row r="1221" spans="1:4">
      <c r="A1221" s="117" t="s">
        <v>2658</v>
      </c>
      <c r="B1221">
        <v>3</v>
      </c>
      <c r="C1221">
        <f>IF(COMANDA!$H$12&gt;1000,1,0)</f>
        <v>0</v>
      </c>
      <c r="D1221">
        <f t="shared" ref="D1221:D1284" si="19">SUM(B1221+C1221)</f>
        <v>3</v>
      </c>
    </row>
    <row r="1222" spans="1:4">
      <c r="A1222" s="117" t="s">
        <v>2660</v>
      </c>
      <c r="B1222">
        <v>3</v>
      </c>
      <c r="C1222">
        <f>IF(COMANDA!$H$12&gt;1000,1,0)</f>
        <v>0</v>
      </c>
      <c r="D1222">
        <f t="shared" si="19"/>
        <v>3</v>
      </c>
    </row>
    <row r="1223" spans="1:4">
      <c r="A1223" s="117" t="s">
        <v>2662</v>
      </c>
      <c r="B1223">
        <v>3</v>
      </c>
      <c r="C1223">
        <f>IF(COMANDA!$H$12&gt;1000,1,0)</f>
        <v>0</v>
      </c>
      <c r="D1223">
        <f t="shared" si="19"/>
        <v>3</v>
      </c>
    </row>
    <row r="1224" spans="1:4">
      <c r="A1224" s="117" t="s">
        <v>2664</v>
      </c>
      <c r="B1224">
        <v>3</v>
      </c>
      <c r="C1224">
        <f>IF(COMANDA!$H$12&gt;1000,1,0)</f>
        <v>0</v>
      </c>
      <c r="D1224">
        <f t="shared" si="19"/>
        <v>3</v>
      </c>
    </row>
    <row r="1225" spans="1:4">
      <c r="A1225" s="117" t="s">
        <v>2666</v>
      </c>
      <c r="B1225">
        <v>3</v>
      </c>
      <c r="C1225">
        <f>IF(COMANDA!$H$12&gt;1000,1,0)</f>
        <v>0</v>
      </c>
      <c r="D1225">
        <f t="shared" si="19"/>
        <v>3</v>
      </c>
    </row>
    <row r="1226" spans="1:4">
      <c r="A1226" s="117" t="s">
        <v>2668</v>
      </c>
      <c r="B1226">
        <v>3</v>
      </c>
      <c r="C1226">
        <f>IF(COMANDA!$H$12&gt;1000,1,0)</f>
        <v>0</v>
      </c>
      <c r="D1226">
        <f t="shared" si="19"/>
        <v>3</v>
      </c>
    </row>
    <row r="1227" spans="1:4">
      <c r="A1227" s="117" t="s">
        <v>2670</v>
      </c>
      <c r="B1227">
        <v>3</v>
      </c>
      <c r="C1227">
        <f>IF(COMANDA!$H$12&gt;1000,1,0)</f>
        <v>0</v>
      </c>
      <c r="D1227">
        <f t="shared" si="19"/>
        <v>3</v>
      </c>
    </row>
    <row r="1228" spans="1:4">
      <c r="A1228" s="117" t="s">
        <v>2672</v>
      </c>
      <c r="B1228">
        <v>3</v>
      </c>
      <c r="C1228">
        <f>IF(COMANDA!$H$12&gt;1000,1,0)</f>
        <v>0</v>
      </c>
      <c r="D1228">
        <f t="shared" si="19"/>
        <v>3</v>
      </c>
    </row>
    <row r="1229" spans="1:4">
      <c r="A1229" s="117" t="s">
        <v>2674</v>
      </c>
      <c r="B1229">
        <v>3</v>
      </c>
      <c r="C1229">
        <f>IF(COMANDA!$H$12&gt;1000,1,0)</f>
        <v>0</v>
      </c>
      <c r="D1229">
        <f t="shared" si="19"/>
        <v>3</v>
      </c>
    </row>
    <row r="1230" spans="1:4">
      <c r="A1230" s="119" t="s">
        <v>2676</v>
      </c>
      <c r="B1230">
        <v>3</v>
      </c>
      <c r="C1230">
        <f>IF(COMANDA!$H$12&gt;1000,1,0)</f>
        <v>0</v>
      </c>
      <c r="D1230">
        <f t="shared" si="19"/>
        <v>3</v>
      </c>
    </row>
    <row r="1231" spans="1:4">
      <c r="A1231" s="119" t="s">
        <v>2677</v>
      </c>
      <c r="B1231">
        <v>3</v>
      </c>
      <c r="C1231">
        <f>IF(COMANDA!$H$12&gt;1000,1,0)</f>
        <v>0</v>
      </c>
      <c r="D1231">
        <f t="shared" si="19"/>
        <v>3</v>
      </c>
    </row>
    <row r="1232" spans="1:4">
      <c r="A1232" s="119" t="s">
        <v>2678</v>
      </c>
      <c r="B1232">
        <v>3</v>
      </c>
      <c r="C1232">
        <f>IF(COMANDA!$H$12&gt;1000,1,0)</f>
        <v>0</v>
      </c>
      <c r="D1232">
        <f t="shared" si="19"/>
        <v>3</v>
      </c>
    </row>
    <row r="1233" spans="1:4">
      <c r="A1233" s="119" t="s">
        <v>1613</v>
      </c>
      <c r="B1233">
        <v>3</v>
      </c>
      <c r="C1233">
        <f>IF(COMANDA!$H$12&gt;1000,1,0)</f>
        <v>0</v>
      </c>
      <c r="D1233">
        <f t="shared" si="19"/>
        <v>3</v>
      </c>
    </row>
    <row r="1234" spans="1:4">
      <c r="A1234" s="119" t="s">
        <v>2679</v>
      </c>
      <c r="B1234">
        <v>3</v>
      </c>
      <c r="C1234">
        <f>IF(COMANDA!$H$12&gt;1000,1,0)</f>
        <v>0</v>
      </c>
      <c r="D1234">
        <f t="shared" si="19"/>
        <v>3</v>
      </c>
    </row>
    <row r="1235" spans="1:4">
      <c r="A1235" s="119" t="s">
        <v>2680</v>
      </c>
      <c r="B1235">
        <v>3</v>
      </c>
      <c r="C1235">
        <f>IF(COMANDA!$H$12&gt;1000,1,0)</f>
        <v>0</v>
      </c>
      <c r="D1235">
        <f t="shared" si="19"/>
        <v>3</v>
      </c>
    </row>
    <row r="1236" spans="1:4">
      <c r="A1236" s="119" t="s">
        <v>2681</v>
      </c>
      <c r="B1236">
        <v>3</v>
      </c>
      <c r="C1236">
        <f>IF(COMANDA!$H$12&gt;1000,1,0)</f>
        <v>0</v>
      </c>
      <c r="D1236">
        <f t="shared" si="19"/>
        <v>3</v>
      </c>
    </row>
    <row r="1237" spans="1:4">
      <c r="A1237" s="119" t="s">
        <v>2682</v>
      </c>
      <c r="B1237">
        <v>3</v>
      </c>
      <c r="C1237">
        <f>IF(COMANDA!$H$12&gt;1000,1,0)</f>
        <v>0</v>
      </c>
      <c r="D1237">
        <f t="shared" si="19"/>
        <v>3</v>
      </c>
    </row>
    <row r="1238" spans="1:4">
      <c r="A1238" s="119" t="s">
        <v>2683</v>
      </c>
      <c r="B1238">
        <v>3</v>
      </c>
      <c r="C1238">
        <f>IF(COMANDA!$H$12&gt;1000,1,0)</f>
        <v>0</v>
      </c>
      <c r="D1238">
        <f t="shared" si="19"/>
        <v>3</v>
      </c>
    </row>
    <row r="1239" spans="1:4">
      <c r="A1239" s="119" t="s">
        <v>2684</v>
      </c>
      <c r="B1239">
        <v>3</v>
      </c>
      <c r="C1239">
        <f>IF(COMANDA!$H$12&gt;1000,1,0)</f>
        <v>0</v>
      </c>
      <c r="D1239">
        <f t="shared" si="19"/>
        <v>3</v>
      </c>
    </row>
    <row r="1240" spans="1:4">
      <c r="A1240" s="119" t="s">
        <v>2685</v>
      </c>
      <c r="B1240">
        <v>3</v>
      </c>
      <c r="C1240">
        <f>IF(COMANDA!$H$12&gt;1000,1,0)</f>
        <v>0</v>
      </c>
      <c r="D1240">
        <f t="shared" si="19"/>
        <v>3</v>
      </c>
    </row>
    <row r="1241" spans="1:4">
      <c r="A1241" s="119" t="s">
        <v>2686</v>
      </c>
      <c r="B1241">
        <v>3</v>
      </c>
      <c r="C1241">
        <f>IF(COMANDA!$H$12&gt;1000,1,0)</f>
        <v>0</v>
      </c>
      <c r="D1241">
        <f t="shared" si="19"/>
        <v>3</v>
      </c>
    </row>
    <row r="1242" spans="1:4">
      <c r="A1242" s="119" t="s">
        <v>2687</v>
      </c>
      <c r="B1242">
        <v>3</v>
      </c>
      <c r="C1242">
        <f>IF(COMANDA!$H$12&gt;1000,1,0)</f>
        <v>0</v>
      </c>
      <c r="D1242">
        <f t="shared" si="19"/>
        <v>3</v>
      </c>
    </row>
    <row r="1243" spans="1:4">
      <c r="A1243" s="119" t="s">
        <v>2688</v>
      </c>
      <c r="B1243">
        <v>3</v>
      </c>
      <c r="C1243">
        <f>IF(COMANDA!$H$12&gt;1000,1,0)</f>
        <v>0</v>
      </c>
      <c r="D1243">
        <f t="shared" si="19"/>
        <v>3</v>
      </c>
    </row>
    <row r="1244" spans="1:4">
      <c r="A1244" s="119" t="s">
        <v>2689</v>
      </c>
      <c r="B1244">
        <v>3</v>
      </c>
      <c r="C1244">
        <f>IF(COMANDA!$H$12&gt;1000,1,0)</f>
        <v>0</v>
      </c>
      <c r="D1244">
        <f t="shared" si="19"/>
        <v>3</v>
      </c>
    </row>
    <row r="1245" spans="1:4">
      <c r="A1245" s="119" t="s">
        <v>2690</v>
      </c>
      <c r="B1245">
        <v>3</v>
      </c>
      <c r="C1245">
        <f>IF(COMANDA!$H$12&gt;1000,1,0)</f>
        <v>0</v>
      </c>
      <c r="D1245">
        <f t="shared" si="19"/>
        <v>3</v>
      </c>
    </row>
    <row r="1246" spans="1:4">
      <c r="A1246" s="119" t="s">
        <v>2691</v>
      </c>
      <c r="B1246">
        <v>3</v>
      </c>
      <c r="C1246">
        <f>IF(COMANDA!$H$12&gt;1000,1,0)</f>
        <v>0</v>
      </c>
      <c r="D1246">
        <f t="shared" si="19"/>
        <v>3</v>
      </c>
    </row>
    <row r="1247" spans="1:4">
      <c r="A1247" s="119" t="s">
        <v>2692</v>
      </c>
      <c r="B1247">
        <v>3</v>
      </c>
      <c r="C1247">
        <f>IF(COMANDA!$H$12&gt;1000,1,0)</f>
        <v>0</v>
      </c>
      <c r="D1247">
        <f t="shared" si="19"/>
        <v>3</v>
      </c>
    </row>
    <row r="1248" spans="1:4">
      <c r="A1248" s="119" t="s">
        <v>2693</v>
      </c>
      <c r="B1248">
        <v>3</v>
      </c>
      <c r="C1248">
        <f>IF(COMANDA!$H$12&gt;1000,1,0)</f>
        <v>0</v>
      </c>
      <c r="D1248">
        <f t="shared" si="19"/>
        <v>3</v>
      </c>
    </row>
    <row r="1249" spans="1:4">
      <c r="A1249" s="119" t="s">
        <v>2694</v>
      </c>
      <c r="B1249">
        <v>3</v>
      </c>
      <c r="C1249">
        <f>IF(COMANDA!$H$12&gt;1000,1,0)</f>
        <v>0</v>
      </c>
      <c r="D1249">
        <f t="shared" si="19"/>
        <v>3</v>
      </c>
    </row>
    <row r="1250" spans="1:4">
      <c r="A1250" s="119" t="s">
        <v>2695</v>
      </c>
      <c r="B1250">
        <v>3</v>
      </c>
      <c r="C1250">
        <f>IF(COMANDA!$H$12&gt;1000,1,0)</f>
        <v>0</v>
      </c>
      <c r="D1250">
        <f t="shared" si="19"/>
        <v>3</v>
      </c>
    </row>
    <row r="1251" spans="1:4">
      <c r="A1251" s="119" t="s">
        <v>2696</v>
      </c>
      <c r="B1251">
        <v>3</v>
      </c>
      <c r="C1251">
        <f>IF(COMANDA!$H$12&gt;1000,1,0)</f>
        <v>0</v>
      </c>
      <c r="D1251">
        <f t="shared" si="19"/>
        <v>3</v>
      </c>
    </row>
    <row r="1252" spans="1:4">
      <c r="A1252" s="119" t="s">
        <v>2697</v>
      </c>
      <c r="B1252">
        <v>3</v>
      </c>
      <c r="C1252">
        <f>IF(COMANDA!$H$12&gt;1000,1,0)</f>
        <v>0</v>
      </c>
      <c r="D1252">
        <f t="shared" si="19"/>
        <v>3</v>
      </c>
    </row>
    <row r="1253" spans="1:4">
      <c r="A1253" s="119" t="s">
        <v>2698</v>
      </c>
      <c r="B1253">
        <v>3</v>
      </c>
      <c r="C1253">
        <f>IF(COMANDA!$H$12&gt;1000,1,0)</f>
        <v>0</v>
      </c>
      <c r="D1253">
        <f t="shared" si="19"/>
        <v>3</v>
      </c>
    </row>
    <row r="1254" spans="1:4">
      <c r="A1254" s="119" t="s">
        <v>2699</v>
      </c>
      <c r="B1254">
        <v>3</v>
      </c>
      <c r="C1254">
        <f>IF(COMANDA!$H$12&gt;1000,1,0)</f>
        <v>0</v>
      </c>
      <c r="D1254">
        <f t="shared" si="19"/>
        <v>3</v>
      </c>
    </row>
    <row r="1255" spans="1:4">
      <c r="A1255" s="119" t="s">
        <v>2700</v>
      </c>
      <c r="B1255">
        <v>3</v>
      </c>
      <c r="C1255">
        <f>IF(COMANDA!$H$12&gt;1000,1,0)</f>
        <v>0</v>
      </c>
      <c r="D1255">
        <f t="shared" si="19"/>
        <v>3</v>
      </c>
    </row>
    <row r="1256" spans="1:4">
      <c r="A1256" s="119" t="s">
        <v>2701</v>
      </c>
      <c r="B1256">
        <v>3</v>
      </c>
      <c r="C1256">
        <f>IF(COMANDA!$H$12&gt;1000,1,0)</f>
        <v>0</v>
      </c>
      <c r="D1256">
        <f t="shared" si="19"/>
        <v>3</v>
      </c>
    </row>
    <row r="1257" spans="1:4">
      <c r="A1257" s="119" t="s">
        <v>2702</v>
      </c>
      <c r="B1257">
        <v>3</v>
      </c>
      <c r="C1257">
        <f>IF(COMANDA!$H$12&gt;1000,1,0)</f>
        <v>0</v>
      </c>
      <c r="D1257">
        <f t="shared" si="19"/>
        <v>3</v>
      </c>
    </row>
    <row r="1258" spans="1:4">
      <c r="A1258" s="119" t="s">
        <v>2703</v>
      </c>
      <c r="B1258">
        <v>3</v>
      </c>
      <c r="C1258">
        <f>IF(COMANDA!$H$12&gt;1000,1,0)</f>
        <v>0</v>
      </c>
      <c r="D1258">
        <f t="shared" si="19"/>
        <v>3</v>
      </c>
    </row>
    <row r="1259" spans="1:4">
      <c r="A1259" s="119" t="s">
        <v>2704</v>
      </c>
      <c r="B1259">
        <v>3</v>
      </c>
      <c r="C1259">
        <f>IF(COMANDA!$H$12&gt;1000,1,0)</f>
        <v>0</v>
      </c>
      <c r="D1259">
        <f t="shared" si="19"/>
        <v>3</v>
      </c>
    </row>
    <row r="1260" spans="1:4">
      <c r="A1260" s="119" t="s">
        <v>1829</v>
      </c>
      <c r="B1260">
        <v>3</v>
      </c>
      <c r="C1260">
        <f>IF(COMANDA!$H$12&gt;1000,1,0)</f>
        <v>0</v>
      </c>
      <c r="D1260">
        <f t="shared" si="19"/>
        <v>3</v>
      </c>
    </row>
    <row r="1261" spans="1:4">
      <c r="A1261" s="119" t="s">
        <v>1127</v>
      </c>
      <c r="B1261">
        <v>3</v>
      </c>
      <c r="C1261">
        <f>IF(COMANDA!$H$12&gt;1000,1,0)</f>
        <v>0</v>
      </c>
      <c r="D1261">
        <f t="shared" si="19"/>
        <v>3</v>
      </c>
    </row>
    <row r="1262" spans="1:4">
      <c r="A1262" s="119" t="s">
        <v>2705</v>
      </c>
      <c r="B1262">
        <v>3</v>
      </c>
      <c r="C1262">
        <f>IF(COMANDA!$H$12&gt;1000,1,0)</f>
        <v>0</v>
      </c>
      <c r="D1262">
        <f t="shared" si="19"/>
        <v>3</v>
      </c>
    </row>
    <row r="1263" spans="1:4">
      <c r="A1263" s="119" t="s">
        <v>2706</v>
      </c>
      <c r="B1263">
        <v>3</v>
      </c>
      <c r="C1263">
        <f>IF(COMANDA!$H$12&gt;1000,1,0)</f>
        <v>0</v>
      </c>
      <c r="D1263">
        <f t="shared" si="19"/>
        <v>3</v>
      </c>
    </row>
    <row r="1264" spans="1:4">
      <c r="A1264" s="119" t="s">
        <v>2707</v>
      </c>
      <c r="B1264">
        <v>3</v>
      </c>
      <c r="C1264">
        <f>IF(COMANDA!$H$12&gt;1000,1,0)</f>
        <v>0</v>
      </c>
      <c r="D1264">
        <f t="shared" si="19"/>
        <v>3</v>
      </c>
    </row>
    <row r="1265" spans="1:4">
      <c r="A1265" s="119" t="s">
        <v>2708</v>
      </c>
      <c r="B1265">
        <v>3</v>
      </c>
      <c r="C1265">
        <f>IF(COMANDA!$H$12&gt;1000,1,0)</f>
        <v>0</v>
      </c>
      <c r="D1265">
        <f t="shared" si="19"/>
        <v>3</v>
      </c>
    </row>
    <row r="1266" spans="1:4">
      <c r="A1266" s="119" t="s">
        <v>2709</v>
      </c>
      <c r="B1266">
        <v>3</v>
      </c>
      <c r="C1266">
        <f>IF(COMANDA!$H$12&gt;1000,1,0)</f>
        <v>0</v>
      </c>
      <c r="D1266">
        <f t="shared" si="19"/>
        <v>3</v>
      </c>
    </row>
    <row r="1267" spans="1:4">
      <c r="A1267" s="119" t="s">
        <v>2710</v>
      </c>
      <c r="B1267">
        <v>3</v>
      </c>
      <c r="C1267">
        <f>IF(COMANDA!$H$12&gt;1000,1,0)</f>
        <v>0</v>
      </c>
      <c r="D1267">
        <f t="shared" si="19"/>
        <v>3</v>
      </c>
    </row>
    <row r="1268" spans="1:4">
      <c r="A1268" s="119" t="s">
        <v>2711</v>
      </c>
      <c r="B1268">
        <v>3</v>
      </c>
      <c r="C1268">
        <f>IF(COMANDA!$H$12&gt;1000,1,0)</f>
        <v>0</v>
      </c>
      <c r="D1268">
        <f t="shared" si="19"/>
        <v>3</v>
      </c>
    </row>
    <row r="1269" spans="1:4">
      <c r="A1269" s="119" t="s">
        <v>2712</v>
      </c>
      <c r="B1269">
        <v>3</v>
      </c>
      <c r="C1269">
        <f>IF(COMANDA!$H$12&gt;1000,1,0)</f>
        <v>0</v>
      </c>
      <c r="D1269">
        <f t="shared" si="19"/>
        <v>3</v>
      </c>
    </row>
    <row r="1270" spans="1:4">
      <c r="A1270" s="119" t="s">
        <v>2713</v>
      </c>
      <c r="B1270">
        <v>3</v>
      </c>
      <c r="C1270">
        <f>IF(COMANDA!$H$12&gt;1000,1,0)</f>
        <v>0</v>
      </c>
      <c r="D1270">
        <f t="shared" si="19"/>
        <v>3</v>
      </c>
    </row>
    <row r="1271" spans="1:4">
      <c r="A1271" s="119" t="s">
        <v>2714</v>
      </c>
      <c r="B1271">
        <v>3</v>
      </c>
      <c r="C1271">
        <f>IF(COMANDA!$H$12&gt;1000,1,0)</f>
        <v>0</v>
      </c>
      <c r="D1271">
        <f t="shared" si="19"/>
        <v>3</v>
      </c>
    </row>
    <row r="1272" spans="1:4">
      <c r="A1272" s="119" t="s">
        <v>2276</v>
      </c>
      <c r="B1272">
        <v>3</v>
      </c>
      <c r="C1272">
        <f>IF(COMANDA!$H$12&gt;1000,1,0)</f>
        <v>0</v>
      </c>
      <c r="D1272">
        <f t="shared" si="19"/>
        <v>3</v>
      </c>
    </row>
    <row r="1273" spans="1:4">
      <c r="A1273" s="115" t="s">
        <v>965</v>
      </c>
      <c r="B1273">
        <v>3</v>
      </c>
      <c r="C1273">
        <f>IF(COMANDA!$H$12&gt;1000,1,0)</f>
        <v>0</v>
      </c>
      <c r="D1273">
        <f t="shared" si="19"/>
        <v>3</v>
      </c>
    </row>
    <row r="1274" spans="1:4">
      <c r="A1274" s="117" t="s">
        <v>981</v>
      </c>
      <c r="B1274">
        <v>3</v>
      </c>
      <c r="C1274">
        <f>IF(COMANDA!$H$12&gt;1000,1,0)</f>
        <v>0</v>
      </c>
      <c r="D1274">
        <f t="shared" si="19"/>
        <v>3</v>
      </c>
    </row>
    <row r="1275" spans="1:4">
      <c r="A1275" s="117" t="s">
        <v>997</v>
      </c>
      <c r="B1275">
        <v>3</v>
      </c>
      <c r="C1275">
        <f>IF(COMANDA!$H$12&gt;1000,1,0)</f>
        <v>0</v>
      </c>
      <c r="D1275">
        <f t="shared" si="19"/>
        <v>3</v>
      </c>
    </row>
    <row r="1276" spans="1:4">
      <c r="A1276" s="117" t="s">
        <v>1013</v>
      </c>
      <c r="B1276">
        <v>3</v>
      </c>
      <c r="C1276">
        <f>IF(COMANDA!$H$12&gt;1000,1,0)</f>
        <v>0</v>
      </c>
      <c r="D1276">
        <f t="shared" si="19"/>
        <v>3</v>
      </c>
    </row>
    <row r="1277" spans="1:4">
      <c r="A1277" s="117" t="s">
        <v>1029</v>
      </c>
      <c r="B1277">
        <v>3</v>
      </c>
      <c r="C1277">
        <f>IF(COMANDA!$H$12&gt;1000,1,0)</f>
        <v>0</v>
      </c>
      <c r="D1277">
        <f t="shared" si="19"/>
        <v>3</v>
      </c>
    </row>
    <row r="1278" spans="1:4">
      <c r="A1278" s="117" t="s">
        <v>1045</v>
      </c>
      <c r="B1278">
        <v>3</v>
      </c>
      <c r="C1278">
        <f>IF(COMANDA!$H$12&gt;1000,1,0)</f>
        <v>0</v>
      </c>
      <c r="D1278">
        <f t="shared" si="19"/>
        <v>3</v>
      </c>
    </row>
    <row r="1279" spans="1:4">
      <c r="A1279" s="117" t="s">
        <v>1061</v>
      </c>
      <c r="B1279">
        <v>3</v>
      </c>
      <c r="C1279">
        <f>IF(COMANDA!$H$12&gt;1000,1,0)</f>
        <v>0</v>
      </c>
      <c r="D1279">
        <f t="shared" si="19"/>
        <v>3</v>
      </c>
    </row>
    <row r="1280" spans="1:4">
      <c r="A1280" s="117" t="s">
        <v>1076</v>
      </c>
      <c r="B1280">
        <v>3</v>
      </c>
      <c r="C1280">
        <f>IF(COMANDA!$H$12&gt;1000,1,0)</f>
        <v>0</v>
      </c>
      <c r="D1280">
        <f t="shared" si="19"/>
        <v>3</v>
      </c>
    </row>
    <row r="1281" spans="1:4">
      <c r="A1281" s="117" t="s">
        <v>1092</v>
      </c>
      <c r="B1281">
        <v>3</v>
      </c>
      <c r="C1281">
        <f>IF(COMANDA!$H$12&gt;1000,1,0)</f>
        <v>0</v>
      </c>
      <c r="D1281">
        <f t="shared" si="19"/>
        <v>3</v>
      </c>
    </row>
    <row r="1282" spans="1:4">
      <c r="A1282" s="117" t="s">
        <v>1108</v>
      </c>
      <c r="B1282">
        <v>3</v>
      </c>
      <c r="C1282">
        <f>IF(COMANDA!$H$12&gt;1000,1,0)</f>
        <v>0</v>
      </c>
      <c r="D1282">
        <f t="shared" si="19"/>
        <v>3</v>
      </c>
    </row>
    <row r="1283" spans="1:4">
      <c r="A1283" s="117" t="s">
        <v>1124</v>
      </c>
      <c r="B1283">
        <v>3</v>
      </c>
      <c r="C1283">
        <f>IF(COMANDA!$H$12&gt;1000,1,0)</f>
        <v>0</v>
      </c>
      <c r="D1283">
        <f t="shared" si="19"/>
        <v>3</v>
      </c>
    </row>
    <row r="1284" spans="1:4">
      <c r="A1284" s="117" t="s">
        <v>1140</v>
      </c>
      <c r="B1284">
        <v>3</v>
      </c>
      <c r="C1284">
        <f>IF(COMANDA!$H$12&gt;1000,1,0)</f>
        <v>0</v>
      </c>
      <c r="D1284">
        <f t="shared" si="19"/>
        <v>3</v>
      </c>
    </row>
    <row r="1285" spans="1:4">
      <c r="A1285" s="117" t="s">
        <v>1156</v>
      </c>
      <c r="B1285">
        <v>3</v>
      </c>
      <c r="C1285">
        <f>IF(COMANDA!$H$12&gt;1000,1,0)</f>
        <v>0</v>
      </c>
      <c r="D1285">
        <f t="shared" ref="D1285:D1348" si="20">SUM(B1285+C1285)</f>
        <v>3</v>
      </c>
    </row>
    <row r="1286" spans="1:4">
      <c r="A1286" s="117" t="s">
        <v>1172</v>
      </c>
      <c r="B1286">
        <v>3</v>
      </c>
      <c r="C1286">
        <f>IF(COMANDA!$H$12&gt;1000,1,0)</f>
        <v>0</v>
      </c>
      <c r="D1286">
        <f t="shared" si="20"/>
        <v>3</v>
      </c>
    </row>
    <row r="1287" spans="1:4">
      <c r="A1287" s="117" t="s">
        <v>1187</v>
      </c>
      <c r="B1287">
        <v>3</v>
      </c>
      <c r="C1287">
        <f>IF(COMANDA!$H$12&gt;1000,1,0)</f>
        <v>0</v>
      </c>
      <c r="D1287">
        <f t="shared" si="20"/>
        <v>3</v>
      </c>
    </row>
    <row r="1288" spans="1:4">
      <c r="A1288" s="117" t="s">
        <v>1202</v>
      </c>
      <c r="B1288">
        <v>3</v>
      </c>
      <c r="C1288">
        <f>IF(COMANDA!$H$12&gt;1000,1,0)</f>
        <v>0</v>
      </c>
      <c r="D1288">
        <f t="shared" si="20"/>
        <v>3</v>
      </c>
    </row>
    <row r="1289" spans="1:4">
      <c r="A1289" s="117" t="s">
        <v>1217</v>
      </c>
      <c r="B1289">
        <v>3</v>
      </c>
      <c r="C1289">
        <f>IF(COMANDA!$H$12&gt;1000,1,0)</f>
        <v>0</v>
      </c>
      <c r="D1289">
        <f t="shared" si="20"/>
        <v>3</v>
      </c>
    </row>
    <row r="1290" spans="1:4">
      <c r="A1290" s="117" t="s">
        <v>1232</v>
      </c>
      <c r="B1290">
        <v>3</v>
      </c>
      <c r="C1290">
        <f>IF(COMANDA!$H$12&gt;1000,1,0)</f>
        <v>0</v>
      </c>
      <c r="D1290">
        <f t="shared" si="20"/>
        <v>3</v>
      </c>
    </row>
    <row r="1291" spans="1:4">
      <c r="A1291" s="117" t="s">
        <v>1247</v>
      </c>
      <c r="B1291">
        <v>3</v>
      </c>
      <c r="C1291">
        <f>IF(COMANDA!$H$12&gt;1000,1,0)</f>
        <v>0</v>
      </c>
      <c r="D1291">
        <f t="shared" si="20"/>
        <v>3</v>
      </c>
    </row>
    <row r="1292" spans="1:4">
      <c r="A1292" s="117" t="s">
        <v>1262</v>
      </c>
      <c r="B1292">
        <v>3</v>
      </c>
      <c r="C1292">
        <f>IF(COMANDA!$H$12&gt;1000,1,0)</f>
        <v>0</v>
      </c>
      <c r="D1292">
        <f t="shared" si="20"/>
        <v>3</v>
      </c>
    </row>
    <row r="1293" spans="1:4">
      <c r="A1293" s="117" t="s">
        <v>1277</v>
      </c>
      <c r="B1293">
        <v>3</v>
      </c>
      <c r="C1293">
        <f>IF(COMANDA!$H$12&gt;1000,1,0)</f>
        <v>0</v>
      </c>
      <c r="D1293">
        <f t="shared" si="20"/>
        <v>3</v>
      </c>
    </row>
    <row r="1294" spans="1:4">
      <c r="A1294" s="117" t="s">
        <v>1292</v>
      </c>
      <c r="B1294">
        <v>3</v>
      </c>
      <c r="C1294">
        <f>IF(COMANDA!$H$12&gt;1000,1,0)</f>
        <v>0</v>
      </c>
      <c r="D1294">
        <f t="shared" si="20"/>
        <v>3</v>
      </c>
    </row>
    <row r="1295" spans="1:4">
      <c r="A1295" s="117" t="s">
        <v>1307</v>
      </c>
      <c r="B1295">
        <v>3</v>
      </c>
      <c r="C1295">
        <f>IF(COMANDA!$H$12&gt;1000,1,0)</f>
        <v>0</v>
      </c>
      <c r="D1295">
        <f t="shared" si="20"/>
        <v>3</v>
      </c>
    </row>
    <row r="1296" spans="1:4">
      <c r="A1296" s="117" t="s">
        <v>1322</v>
      </c>
      <c r="B1296">
        <v>3</v>
      </c>
      <c r="C1296">
        <f>IF(COMANDA!$H$12&gt;1000,1,0)</f>
        <v>0</v>
      </c>
      <c r="D1296">
        <f t="shared" si="20"/>
        <v>3</v>
      </c>
    </row>
    <row r="1297" spans="1:4">
      <c r="A1297" s="117" t="s">
        <v>1337</v>
      </c>
      <c r="B1297">
        <v>3</v>
      </c>
      <c r="C1297">
        <f>IF(COMANDA!$H$12&gt;1000,1,0)</f>
        <v>0</v>
      </c>
      <c r="D1297">
        <f t="shared" si="20"/>
        <v>3</v>
      </c>
    </row>
    <row r="1298" spans="1:4">
      <c r="A1298" s="117" t="s">
        <v>1351</v>
      </c>
      <c r="B1298">
        <v>3</v>
      </c>
      <c r="C1298">
        <f>IF(COMANDA!$H$12&gt;1000,1,0)</f>
        <v>0</v>
      </c>
      <c r="D1298">
        <f t="shared" si="20"/>
        <v>3</v>
      </c>
    </row>
    <row r="1299" spans="1:4">
      <c r="A1299" s="117" t="s">
        <v>1366</v>
      </c>
      <c r="B1299">
        <v>3</v>
      </c>
      <c r="C1299">
        <f>IF(COMANDA!$H$12&gt;1000,1,0)</f>
        <v>0</v>
      </c>
      <c r="D1299">
        <f t="shared" si="20"/>
        <v>3</v>
      </c>
    </row>
    <row r="1300" spans="1:4">
      <c r="A1300" s="117" t="s">
        <v>1381</v>
      </c>
      <c r="B1300">
        <v>3</v>
      </c>
      <c r="C1300">
        <f>IF(COMANDA!$H$12&gt;1000,1,0)</f>
        <v>0</v>
      </c>
      <c r="D1300">
        <f t="shared" si="20"/>
        <v>3</v>
      </c>
    </row>
    <row r="1301" spans="1:4">
      <c r="A1301" s="117" t="s">
        <v>1396</v>
      </c>
      <c r="B1301">
        <v>3</v>
      </c>
      <c r="C1301">
        <f>IF(COMANDA!$H$12&gt;1000,1,0)</f>
        <v>0</v>
      </c>
      <c r="D1301">
        <f t="shared" si="20"/>
        <v>3</v>
      </c>
    </row>
    <row r="1302" spans="1:4">
      <c r="A1302" s="117" t="s">
        <v>1411</v>
      </c>
      <c r="B1302">
        <v>3</v>
      </c>
      <c r="C1302">
        <f>IF(COMANDA!$H$12&gt;1000,1,0)</f>
        <v>0</v>
      </c>
      <c r="D1302">
        <f t="shared" si="20"/>
        <v>3</v>
      </c>
    </row>
    <row r="1303" spans="1:4">
      <c r="A1303" s="117" t="s">
        <v>1426</v>
      </c>
      <c r="B1303">
        <v>3</v>
      </c>
      <c r="C1303">
        <f>IF(COMANDA!$H$12&gt;1000,1,0)</f>
        <v>0</v>
      </c>
      <c r="D1303">
        <f t="shared" si="20"/>
        <v>3</v>
      </c>
    </row>
    <row r="1304" spans="1:4">
      <c r="A1304" s="117" t="s">
        <v>1441</v>
      </c>
      <c r="B1304">
        <v>3</v>
      </c>
      <c r="C1304">
        <f>IF(COMANDA!$H$12&gt;1000,1,0)</f>
        <v>0</v>
      </c>
      <c r="D1304">
        <f t="shared" si="20"/>
        <v>3</v>
      </c>
    </row>
    <row r="1305" spans="1:4">
      <c r="A1305" s="117" t="s">
        <v>1455</v>
      </c>
      <c r="B1305">
        <v>3</v>
      </c>
      <c r="C1305">
        <f>IF(COMANDA!$H$12&gt;1000,1,0)</f>
        <v>0</v>
      </c>
      <c r="D1305">
        <f t="shared" si="20"/>
        <v>3</v>
      </c>
    </row>
    <row r="1306" spans="1:4">
      <c r="A1306" s="117" t="s">
        <v>1470</v>
      </c>
      <c r="B1306">
        <v>3</v>
      </c>
      <c r="C1306">
        <f>IF(COMANDA!$H$12&gt;1000,1,0)</f>
        <v>0</v>
      </c>
      <c r="D1306">
        <f t="shared" si="20"/>
        <v>3</v>
      </c>
    </row>
    <row r="1307" spans="1:4">
      <c r="A1307" s="117" t="s">
        <v>1485</v>
      </c>
      <c r="B1307">
        <v>3</v>
      </c>
      <c r="C1307">
        <f>IF(COMANDA!$H$12&gt;1000,1,0)</f>
        <v>0</v>
      </c>
      <c r="D1307">
        <f t="shared" si="20"/>
        <v>3</v>
      </c>
    </row>
    <row r="1308" spans="1:4">
      <c r="A1308" s="117" t="s">
        <v>1500</v>
      </c>
      <c r="B1308">
        <v>3</v>
      </c>
      <c r="C1308">
        <f>IF(COMANDA!$H$12&gt;1000,1,0)</f>
        <v>0</v>
      </c>
      <c r="D1308">
        <f t="shared" si="20"/>
        <v>3</v>
      </c>
    </row>
    <row r="1309" spans="1:4">
      <c r="A1309" s="117" t="s">
        <v>1152</v>
      </c>
      <c r="B1309">
        <v>3</v>
      </c>
      <c r="C1309">
        <f>IF(COMANDA!$H$12&gt;1000,1,0)</f>
        <v>0</v>
      </c>
      <c r="D1309">
        <f t="shared" si="20"/>
        <v>3</v>
      </c>
    </row>
    <row r="1310" spans="1:4">
      <c r="A1310" s="117" t="s">
        <v>1529</v>
      </c>
      <c r="B1310">
        <v>3</v>
      </c>
      <c r="C1310">
        <f>IF(COMANDA!$H$12&gt;1000,1,0)</f>
        <v>0</v>
      </c>
      <c r="D1310">
        <f t="shared" si="20"/>
        <v>3</v>
      </c>
    </row>
    <row r="1311" spans="1:4">
      <c r="A1311" s="117" t="s">
        <v>1544</v>
      </c>
      <c r="B1311">
        <v>3</v>
      </c>
      <c r="C1311">
        <f>IF(COMANDA!$H$12&gt;1000,1,0)</f>
        <v>0</v>
      </c>
      <c r="D1311">
        <f t="shared" si="20"/>
        <v>3</v>
      </c>
    </row>
    <row r="1312" spans="1:4">
      <c r="A1312" s="117" t="s">
        <v>1558</v>
      </c>
      <c r="B1312">
        <v>3</v>
      </c>
      <c r="C1312">
        <f>IF(COMANDA!$H$12&gt;1000,1,0)</f>
        <v>0</v>
      </c>
      <c r="D1312">
        <f t="shared" si="20"/>
        <v>3</v>
      </c>
    </row>
    <row r="1313" spans="1:4">
      <c r="A1313" s="117" t="s">
        <v>1573</v>
      </c>
      <c r="B1313">
        <v>3</v>
      </c>
      <c r="C1313">
        <f>IF(COMANDA!$H$12&gt;1000,1,0)</f>
        <v>0</v>
      </c>
      <c r="D1313">
        <f t="shared" si="20"/>
        <v>3</v>
      </c>
    </row>
    <row r="1314" spans="1:4">
      <c r="A1314" s="117" t="s">
        <v>1588</v>
      </c>
      <c r="B1314">
        <v>3</v>
      </c>
      <c r="C1314">
        <f>IF(COMANDA!$H$12&gt;1000,1,0)</f>
        <v>0</v>
      </c>
      <c r="D1314">
        <f t="shared" si="20"/>
        <v>3</v>
      </c>
    </row>
    <row r="1315" spans="1:4">
      <c r="A1315" s="117" t="s">
        <v>1603</v>
      </c>
      <c r="B1315">
        <v>3</v>
      </c>
      <c r="C1315">
        <f>IF(COMANDA!$H$12&gt;1000,1,0)</f>
        <v>0</v>
      </c>
      <c r="D1315">
        <f t="shared" si="20"/>
        <v>3</v>
      </c>
    </row>
    <row r="1316" spans="1:4">
      <c r="A1316" s="117" t="s">
        <v>1617</v>
      </c>
      <c r="B1316">
        <v>3</v>
      </c>
      <c r="C1316">
        <f>IF(COMANDA!$H$12&gt;1000,1,0)</f>
        <v>0</v>
      </c>
      <c r="D1316">
        <f t="shared" si="20"/>
        <v>3</v>
      </c>
    </row>
    <row r="1317" spans="1:4">
      <c r="A1317" s="117" t="s">
        <v>1630</v>
      </c>
      <c r="B1317">
        <v>3</v>
      </c>
      <c r="C1317">
        <f>IF(COMANDA!$H$12&gt;1000,1,0)</f>
        <v>0</v>
      </c>
      <c r="D1317">
        <f t="shared" si="20"/>
        <v>3</v>
      </c>
    </row>
    <row r="1318" spans="1:4">
      <c r="A1318" s="117" t="s">
        <v>1644</v>
      </c>
      <c r="B1318">
        <v>3</v>
      </c>
      <c r="C1318">
        <f>IF(COMANDA!$H$12&gt;1000,1,0)</f>
        <v>0</v>
      </c>
      <c r="D1318">
        <f t="shared" si="20"/>
        <v>3</v>
      </c>
    </row>
    <row r="1319" spans="1:4">
      <c r="A1319" s="117" t="s">
        <v>1230</v>
      </c>
      <c r="B1319">
        <v>3</v>
      </c>
      <c r="C1319">
        <f>IF(COMANDA!$H$12&gt;1000,1,0)</f>
        <v>0</v>
      </c>
      <c r="D1319">
        <f t="shared" si="20"/>
        <v>3</v>
      </c>
    </row>
    <row r="1320" spans="1:4">
      <c r="A1320" s="117" t="s">
        <v>1671</v>
      </c>
      <c r="B1320">
        <v>3</v>
      </c>
      <c r="C1320">
        <f>IF(COMANDA!$H$12&gt;1000,1,0)</f>
        <v>0</v>
      </c>
      <c r="D1320">
        <f t="shared" si="20"/>
        <v>3</v>
      </c>
    </row>
    <row r="1321" spans="1:4">
      <c r="A1321" s="117" t="s">
        <v>1685</v>
      </c>
      <c r="B1321">
        <v>3</v>
      </c>
      <c r="C1321">
        <f>IF(COMANDA!$H$12&gt;1000,1,0)</f>
        <v>0</v>
      </c>
      <c r="D1321">
        <f t="shared" si="20"/>
        <v>3</v>
      </c>
    </row>
    <row r="1322" spans="1:4">
      <c r="A1322" s="117" t="s">
        <v>1699</v>
      </c>
      <c r="B1322">
        <v>3</v>
      </c>
      <c r="C1322">
        <f>IF(COMANDA!$H$12&gt;1000,1,0)</f>
        <v>0</v>
      </c>
      <c r="D1322">
        <f t="shared" si="20"/>
        <v>3</v>
      </c>
    </row>
    <row r="1323" spans="1:4">
      <c r="A1323" s="117" t="s">
        <v>1712</v>
      </c>
      <c r="B1323">
        <v>3</v>
      </c>
      <c r="C1323">
        <f>IF(COMANDA!$H$12&gt;1000,1,0)</f>
        <v>0</v>
      </c>
      <c r="D1323">
        <f t="shared" si="20"/>
        <v>3</v>
      </c>
    </row>
    <row r="1324" spans="1:4">
      <c r="A1324" s="117" t="s">
        <v>1725</v>
      </c>
      <c r="B1324">
        <v>3</v>
      </c>
      <c r="C1324">
        <f>IF(COMANDA!$H$12&gt;1000,1,0)</f>
        <v>0</v>
      </c>
      <c r="D1324">
        <f t="shared" si="20"/>
        <v>3</v>
      </c>
    </row>
    <row r="1325" spans="1:4">
      <c r="A1325" s="117" t="s">
        <v>1739</v>
      </c>
      <c r="B1325">
        <v>3</v>
      </c>
      <c r="C1325">
        <f>IF(COMANDA!$H$12&gt;1000,1,0)</f>
        <v>0</v>
      </c>
      <c r="D1325">
        <f t="shared" si="20"/>
        <v>3</v>
      </c>
    </row>
    <row r="1326" spans="1:4">
      <c r="A1326" s="115" t="s">
        <v>966</v>
      </c>
      <c r="C1326">
        <f>IF(COMANDA!$H$12&gt;1000,1,0)</f>
        <v>0</v>
      </c>
      <c r="D1326">
        <f t="shared" si="20"/>
        <v>0</v>
      </c>
    </row>
    <row r="1327" spans="1:4">
      <c r="A1327" s="117" t="s">
        <v>982</v>
      </c>
      <c r="B1327">
        <v>2</v>
      </c>
      <c r="C1327">
        <f>IF(COMANDA!$H$12&gt;1000,1,0)</f>
        <v>0</v>
      </c>
      <c r="D1327">
        <f t="shared" si="20"/>
        <v>2</v>
      </c>
    </row>
    <row r="1328" spans="1:4">
      <c r="A1328" s="117" t="s">
        <v>998</v>
      </c>
      <c r="B1328">
        <v>2</v>
      </c>
      <c r="C1328">
        <f>IF(COMANDA!$H$12&gt;1000,1,0)</f>
        <v>0</v>
      </c>
      <c r="D1328">
        <f t="shared" si="20"/>
        <v>2</v>
      </c>
    </row>
    <row r="1329" spans="1:4">
      <c r="A1329" s="117" t="s">
        <v>1014</v>
      </c>
      <c r="B1329">
        <v>2</v>
      </c>
      <c r="C1329">
        <f>IF(COMANDA!$H$12&gt;1000,1,0)</f>
        <v>0</v>
      </c>
      <c r="D1329">
        <f t="shared" si="20"/>
        <v>2</v>
      </c>
    </row>
    <row r="1330" spans="1:4">
      <c r="A1330" s="117" t="s">
        <v>1030</v>
      </c>
      <c r="B1330">
        <v>2</v>
      </c>
      <c r="C1330">
        <f>IF(COMANDA!$H$12&gt;1000,1,0)</f>
        <v>0</v>
      </c>
      <c r="D1330">
        <f t="shared" si="20"/>
        <v>2</v>
      </c>
    </row>
    <row r="1331" spans="1:4">
      <c r="A1331" s="117" t="s">
        <v>1046</v>
      </c>
      <c r="B1331">
        <v>2</v>
      </c>
      <c r="C1331">
        <f>IF(COMANDA!$H$12&gt;1000,1,0)</f>
        <v>0</v>
      </c>
      <c r="D1331">
        <f t="shared" si="20"/>
        <v>2</v>
      </c>
    </row>
    <row r="1332" spans="1:4">
      <c r="A1332" s="117" t="s">
        <v>1062</v>
      </c>
      <c r="B1332">
        <v>2</v>
      </c>
      <c r="C1332">
        <f>IF(COMANDA!$H$12&gt;1000,1,0)</f>
        <v>0</v>
      </c>
      <c r="D1332">
        <f t="shared" si="20"/>
        <v>2</v>
      </c>
    </row>
    <row r="1333" spans="1:4">
      <c r="A1333" s="117" t="s">
        <v>1077</v>
      </c>
      <c r="B1333">
        <v>2</v>
      </c>
      <c r="C1333">
        <f>IF(COMANDA!$H$12&gt;1000,1,0)</f>
        <v>0</v>
      </c>
      <c r="D1333">
        <f t="shared" si="20"/>
        <v>2</v>
      </c>
    </row>
    <row r="1334" spans="1:4">
      <c r="A1334" s="117" t="s">
        <v>1093</v>
      </c>
      <c r="B1334">
        <v>2</v>
      </c>
      <c r="C1334">
        <f>IF(COMANDA!$H$12&gt;1000,1,0)</f>
        <v>0</v>
      </c>
      <c r="D1334">
        <f t="shared" si="20"/>
        <v>2</v>
      </c>
    </row>
    <row r="1335" spans="1:4">
      <c r="A1335" s="117" t="s">
        <v>1109</v>
      </c>
      <c r="B1335">
        <v>2</v>
      </c>
      <c r="C1335">
        <f>IF(COMANDA!$H$12&gt;1000,1,0)</f>
        <v>0</v>
      </c>
      <c r="D1335">
        <f t="shared" si="20"/>
        <v>2</v>
      </c>
    </row>
    <row r="1336" spans="1:4">
      <c r="A1336" s="117" t="s">
        <v>1125</v>
      </c>
      <c r="B1336">
        <v>2</v>
      </c>
      <c r="C1336">
        <f>IF(COMANDA!$H$12&gt;1000,1,0)</f>
        <v>0</v>
      </c>
      <c r="D1336">
        <f t="shared" si="20"/>
        <v>2</v>
      </c>
    </row>
    <row r="1337" spans="1:4">
      <c r="A1337" s="117" t="s">
        <v>1141</v>
      </c>
      <c r="B1337">
        <v>2</v>
      </c>
      <c r="C1337">
        <f>IF(COMANDA!$H$12&gt;1000,1,0)</f>
        <v>0</v>
      </c>
      <c r="D1337">
        <f t="shared" si="20"/>
        <v>2</v>
      </c>
    </row>
    <row r="1338" spans="1:4">
      <c r="A1338" s="117" t="s">
        <v>1157</v>
      </c>
      <c r="B1338">
        <v>2</v>
      </c>
      <c r="C1338">
        <f>IF(COMANDA!$H$12&gt;1000,1,0)</f>
        <v>0</v>
      </c>
      <c r="D1338">
        <f t="shared" si="20"/>
        <v>2</v>
      </c>
    </row>
    <row r="1339" spans="1:4">
      <c r="A1339" s="117" t="s">
        <v>1173</v>
      </c>
      <c r="B1339">
        <v>2</v>
      </c>
      <c r="C1339">
        <f>IF(COMANDA!$H$12&gt;1000,1,0)</f>
        <v>0</v>
      </c>
      <c r="D1339">
        <f t="shared" si="20"/>
        <v>2</v>
      </c>
    </row>
    <row r="1340" spans="1:4">
      <c r="A1340" s="117" t="s">
        <v>1188</v>
      </c>
      <c r="B1340">
        <v>2</v>
      </c>
      <c r="C1340">
        <f>IF(COMANDA!$H$12&gt;1000,1,0)</f>
        <v>0</v>
      </c>
      <c r="D1340">
        <f t="shared" si="20"/>
        <v>2</v>
      </c>
    </row>
    <row r="1341" spans="1:4">
      <c r="A1341" s="117" t="s">
        <v>1203</v>
      </c>
      <c r="B1341">
        <v>2</v>
      </c>
      <c r="C1341">
        <f>IF(COMANDA!$H$12&gt;1000,1,0)</f>
        <v>0</v>
      </c>
      <c r="D1341">
        <f t="shared" si="20"/>
        <v>2</v>
      </c>
    </row>
    <row r="1342" spans="1:4">
      <c r="A1342" s="117" t="s">
        <v>1218</v>
      </c>
      <c r="B1342">
        <v>2</v>
      </c>
      <c r="C1342">
        <f>IF(COMANDA!$H$12&gt;1000,1,0)</f>
        <v>0</v>
      </c>
      <c r="D1342">
        <f t="shared" si="20"/>
        <v>2</v>
      </c>
    </row>
    <row r="1343" spans="1:4">
      <c r="A1343" s="117" t="s">
        <v>1233</v>
      </c>
      <c r="B1343">
        <v>2</v>
      </c>
      <c r="C1343">
        <f>IF(COMANDA!$H$12&gt;1000,1,0)</f>
        <v>0</v>
      </c>
      <c r="D1343">
        <f t="shared" si="20"/>
        <v>2</v>
      </c>
    </row>
    <row r="1344" spans="1:4">
      <c r="A1344" s="117" t="s">
        <v>1248</v>
      </c>
      <c r="B1344">
        <v>2</v>
      </c>
      <c r="C1344">
        <f>IF(COMANDA!$H$12&gt;1000,1,0)</f>
        <v>0</v>
      </c>
      <c r="D1344">
        <f t="shared" si="20"/>
        <v>2</v>
      </c>
    </row>
    <row r="1345" spans="1:4">
      <c r="A1345" s="117" t="s">
        <v>1263</v>
      </c>
      <c r="B1345">
        <v>2</v>
      </c>
      <c r="C1345">
        <f>IF(COMANDA!$H$12&gt;1000,1,0)</f>
        <v>0</v>
      </c>
      <c r="D1345">
        <f t="shared" si="20"/>
        <v>2</v>
      </c>
    </row>
    <row r="1346" spans="1:4">
      <c r="A1346" s="117" t="s">
        <v>1278</v>
      </c>
      <c r="B1346">
        <v>2</v>
      </c>
      <c r="C1346">
        <f>IF(COMANDA!$H$12&gt;1000,1,0)</f>
        <v>0</v>
      </c>
      <c r="D1346">
        <f t="shared" si="20"/>
        <v>2</v>
      </c>
    </row>
    <row r="1347" spans="1:4">
      <c r="A1347" s="117" t="s">
        <v>1293</v>
      </c>
      <c r="B1347">
        <v>2</v>
      </c>
      <c r="C1347">
        <f>IF(COMANDA!$H$12&gt;1000,1,0)</f>
        <v>0</v>
      </c>
      <c r="D1347">
        <f t="shared" si="20"/>
        <v>2</v>
      </c>
    </row>
    <row r="1348" spans="1:4">
      <c r="A1348" s="117" t="s">
        <v>1308</v>
      </c>
      <c r="B1348">
        <v>2</v>
      </c>
      <c r="C1348">
        <f>IF(COMANDA!$H$12&gt;1000,1,0)</f>
        <v>0</v>
      </c>
      <c r="D1348">
        <f t="shared" si="20"/>
        <v>2</v>
      </c>
    </row>
    <row r="1349" spans="1:4">
      <c r="A1349" s="117" t="s">
        <v>1323</v>
      </c>
      <c r="B1349">
        <v>2</v>
      </c>
      <c r="C1349">
        <f>IF(COMANDA!$H$12&gt;1000,1,0)</f>
        <v>0</v>
      </c>
      <c r="D1349">
        <f t="shared" ref="D1349:D1412" si="21">SUM(B1349+C1349)</f>
        <v>2</v>
      </c>
    </row>
    <row r="1350" spans="1:4">
      <c r="A1350" s="117" t="s">
        <v>1338</v>
      </c>
      <c r="B1350">
        <v>2</v>
      </c>
      <c r="C1350">
        <f>IF(COMANDA!$H$12&gt;1000,1,0)</f>
        <v>0</v>
      </c>
      <c r="D1350">
        <f t="shared" si="21"/>
        <v>2</v>
      </c>
    </row>
    <row r="1351" spans="1:4">
      <c r="A1351" s="117" t="s">
        <v>1352</v>
      </c>
      <c r="B1351">
        <v>2</v>
      </c>
      <c r="C1351">
        <f>IF(COMANDA!$H$12&gt;1000,1,0)</f>
        <v>0</v>
      </c>
      <c r="D1351">
        <f t="shared" si="21"/>
        <v>2</v>
      </c>
    </row>
    <row r="1352" spans="1:4">
      <c r="A1352" s="117" t="s">
        <v>1367</v>
      </c>
      <c r="B1352">
        <v>2</v>
      </c>
      <c r="C1352">
        <f>IF(COMANDA!$H$12&gt;1000,1,0)</f>
        <v>0</v>
      </c>
      <c r="D1352">
        <f t="shared" si="21"/>
        <v>2</v>
      </c>
    </row>
    <row r="1353" spans="1:4">
      <c r="A1353" s="117" t="s">
        <v>1382</v>
      </c>
      <c r="B1353">
        <v>2</v>
      </c>
      <c r="C1353">
        <f>IF(COMANDA!$H$12&gt;1000,1,0)</f>
        <v>0</v>
      </c>
      <c r="D1353">
        <f t="shared" si="21"/>
        <v>2</v>
      </c>
    </row>
    <row r="1354" spans="1:4">
      <c r="A1354" s="117" t="s">
        <v>1397</v>
      </c>
      <c r="B1354">
        <v>2</v>
      </c>
      <c r="C1354">
        <f>IF(COMANDA!$H$12&gt;1000,1,0)</f>
        <v>0</v>
      </c>
      <c r="D1354">
        <f t="shared" si="21"/>
        <v>2</v>
      </c>
    </row>
    <row r="1355" spans="1:4">
      <c r="A1355" s="117" t="s">
        <v>1412</v>
      </c>
      <c r="B1355">
        <v>2</v>
      </c>
      <c r="C1355">
        <f>IF(COMANDA!$H$12&gt;1000,1,0)</f>
        <v>0</v>
      </c>
      <c r="D1355">
        <f t="shared" si="21"/>
        <v>2</v>
      </c>
    </row>
    <row r="1356" spans="1:4">
      <c r="A1356" s="117" t="s">
        <v>1427</v>
      </c>
      <c r="B1356">
        <v>2</v>
      </c>
      <c r="C1356">
        <f>IF(COMANDA!$H$12&gt;1000,1,0)</f>
        <v>0</v>
      </c>
      <c r="D1356">
        <f t="shared" si="21"/>
        <v>2</v>
      </c>
    </row>
    <row r="1357" spans="1:4">
      <c r="A1357" s="117" t="s">
        <v>1442</v>
      </c>
      <c r="B1357">
        <v>2</v>
      </c>
      <c r="C1357">
        <f>IF(COMANDA!$H$12&gt;1000,1,0)</f>
        <v>0</v>
      </c>
      <c r="D1357">
        <f t="shared" si="21"/>
        <v>2</v>
      </c>
    </row>
    <row r="1358" spans="1:4">
      <c r="A1358" s="117" t="s">
        <v>1456</v>
      </c>
      <c r="B1358">
        <v>2</v>
      </c>
      <c r="C1358">
        <f>IF(COMANDA!$H$12&gt;1000,1,0)</f>
        <v>0</v>
      </c>
      <c r="D1358">
        <f t="shared" si="21"/>
        <v>2</v>
      </c>
    </row>
    <row r="1359" spans="1:4">
      <c r="A1359" s="117" t="s">
        <v>1471</v>
      </c>
      <c r="B1359">
        <v>2</v>
      </c>
      <c r="C1359">
        <f>IF(COMANDA!$H$12&gt;1000,1,0)</f>
        <v>0</v>
      </c>
      <c r="D1359">
        <f t="shared" si="21"/>
        <v>2</v>
      </c>
    </row>
    <row r="1360" spans="1:4">
      <c r="A1360" s="117" t="s">
        <v>1486</v>
      </c>
      <c r="B1360">
        <v>2</v>
      </c>
      <c r="C1360">
        <f>IF(COMANDA!$H$12&gt;1000,1,0)</f>
        <v>0</v>
      </c>
      <c r="D1360">
        <f t="shared" si="21"/>
        <v>2</v>
      </c>
    </row>
    <row r="1361" spans="1:4">
      <c r="A1361" s="117" t="s">
        <v>1501</v>
      </c>
      <c r="B1361">
        <v>2</v>
      </c>
      <c r="C1361">
        <f>IF(COMANDA!$H$12&gt;1000,1,0)</f>
        <v>0</v>
      </c>
      <c r="D1361">
        <f t="shared" si="21"/>
        <v>2</v>
      </c>
    </row>
    <row r="1362" spans="1:4">
      <c r="A1362" s="117" t="s">
        <v>1515</v>
      </c>
      <c r="B1362">
        <v>2</v>
      </c>
      <c r="C1362">
        <f>IF(COMANDA!$H$12&gt;1000,1,0)</f>
        <v>0</v>
      </c>
      <c r="D1362">
        <f t="shared" si="21"/>
        <v>2</v>
      </c>
    </row>
    <row r="1363" spans="1:4">
      <c r="A1363" s="117" t="s">
        <v>1530</v>
      </c>
      <c r="B1363">
        <v>2</v>
      </c>
      <c r="C1363">
        <f>IF(COMANDA!$H$12&gt;1000,1,0)</f>
        <v>0</v>
      </c>
      <c r="D1363">
        <f t="shared" si="21"/>
        <v>2</v>
      </c>
    </row>
    <row r="1364" spans="1:4">
      <c r="A1364" s="117" t="s">
        <v>1545</v>
      </c>
      <c r="B1364">
        <v>2</v>
      </c>
      <c r="C1364">
        <f>IF(COMANDA!$H$12&gt;1000,1,0)</f>
        <v>0</v>
      </c>
      <c r="D1364">
        <f t="shared" si="21"/>
        <v>2</v>
      </c>
    </row>
    <row r="1365" spans="1:4">
      <c r="A1365" s="117" t="s">
        <v>1559</v>
      </c>
      <c r="B1365">
        <v>2</v>
      </c>
      <c r="C1365">
        <f>IF(COMANDA!$H$12&gt;1000,1,0)</f>
        <v>0</v>
      </c>
      <c r="D1365">
        <f t="shared" si="21"/>
        <v>2</v>
      </c>
    </row>
    <row r="1366" spans="1:4">
      <c r="A1366" s="117" t="s">
        <v>1574</v>
      </c>
      <c r="B1366">
        <v>2</v>
      </c>
      <c r="C1366">
        <f>IF(COMANDA!$H$12&gt;1000,1,0)</f>
        <v>0</v>
      </c>
      <c r="D1366">
        <f t="shared" si="21"/>
        <v>2</v>
      </c>
    </row>
    <row r="1367" spans="1:4">
      <c r="A1367" s="117" t="s">
        <v>1589</v>
      </c>
      <c r="B1367">
        <v>2</v>
      </c>
      <c r="C1367">
        <f>IF(COMANDA!$H$12&gt;1000,1,0)</f>
        <v>0</v>
      </c>
      <c r="D1367">
        <f t="shared" si="21"/>
        <v>2</v>
      </c>
    </row>
    <row r="1368" spans="1:4">
      <c r="A1368" s="117" t="s">
        <v>1604</v>
      </c>
      <c r="B1368">
        <v>2</v>
      </c>
      <c r="C1368">
        <f>IF(COMANDA!$H$12&gt;1000,1,0)</f>
        <v>0</v>
      </c>
      <c r="D1368">
        <f t="shared" si="21"/>
        <v>2</v>
      </c>
    </row>
    <row r="1369" spans="1:4">
      <c r="A1369" s="117" t="s">
        <v>1618</v>
      </c>
      <c r="B1369">
        <v>2</v>
      </c>
      <c r="C1369">
        <f>IF(COMANDA!$H$12&gt;1000,1,0)</f>
        <v>0</v>
      </c>
      <c r="D1369">
        <f t="shared" si="21"/>
        <v>2</v>
      </c>
    </row>
    <row r="1370" spans="1:4">
      <c r="A1370" s="117" t="s">
        <v>1631</v>
      </c>
      <c r="B1370">
        <v>2</v>
      </c>
      <c r="C1370">
        <f>IF(COMANDA!$H$12&gt;1000,1,0)</f>
        <v>0</v>
      </c>
      <c r="D1370">
        <f t="shared" si="21"/>
        <v>2</v>
      </c>
    </row>
    <row r="1371" spans="1:4">
      <c r="A1371" s="117" t="s">
        <v>1645</v>
      </c>
      <c r="B1371">
        <v>2</v>
      </c>
      <c r="C1371">
        <f>IF(COMANDA!$H$12&gt;1000,1,0)</f>
        <v>0</v>
      </c>
      <c r="D1371">
        <f t="shared" si="21"/>
        <v>2</v>
      </c>
    </row>
    <row r="1372" spans="1:4">
      <c r="A1372" s="117" t="s">
        <v>1658</v>
      </c>
      <c r="B1372">
        <v>2</v>
      </c>
      <c r="C1372">
        <f>IF(COMANDA!$H$12&gt;1000,1,0)</f>
        <v>0</v>
      </c>
      <c r="D1372">
        <f t="shared" si="21"/>
        <v>2</v>
      </c>
    </row>
    <row r="1373" spans="1:4">
      <c r="A1373" s="117" t="s">
        <v>1672</v>
      </c>
      <c r="B1373">
        <v>2</v>
      </c>
      <c r="C1373">
        <f>IF(COMANDA!$H$12&gt;1000,1,0)</f>
        <v>0</v>
      </c>
      <c r="D1373">
        <f t="shared" si="21"/>
        <v>2</v>
      </c>
    </row>
    <row r="1374" spans="1:4">
      <c r="A1374" s="117" t="s">
        <v>1686</v>
      </c>
      <c r="B1374">
        <v>2</v>
      </c>
      <c r="C1374">
        <f>IF(COMANDA!$H$12&gt;1000,1,0)</f>
        <v>0</v>
      </c>
      <c r="D1374">
        <f t="shared" si="21"/>
        <v>2</v>
      </c>
    </row>
    <row r="1375" spans="1:4">
      <c r="A1375" s="117" t="s">
        <v>1700</v>
      </c>
      <c r="B1375">
        <v>2</v>
      </c>
      <c r="C1375">
        <f>IF(COMANDA!$H$12&gt;1000,1,0)</f>
        <v>0</v>
      </c>
      <c r="D1375">
        <f t="shared" si="21"/>
        <v>2</v>
      </c>
    </row>
    <row r="1376" spans="1:4">
      <c r="A1376" s="117" t="s">
        <v>1713</v>
      </c>
      <c r="B1376">
        <v>2</v>
      </c>
      <c r="C1376">
        <f>IF(COMANDA!$H$12&gt;1000,1,0)</f>
        <v>0</v>
      </c>
      <c r="D1376">
        <f t="shared" si="21"/>
        <v>2</v>
      </c>
    </row>
    <row r="1377" spans="1:4">
      <c r="A1377" s="117" t="s">
        <v>1726</v>
      </c>
      <c r="B1377">
        <v>2</v>
      </c>
      <c r="C1377">
        <f>IF(COMANDA!$H$12&gt;1000,1,0)</f>
        <v>0</v>
      </c>
      <c r="D1377">
        <f t="shared" si="21"/>
        <v>2</v>
      </c>
    </row>
    <row r="1378" spans="1:4">
      <c r="A1378" s="117" t="s">
        <v>1740</v>
      </c>
      <c r="B1378">
        <v>2</v>
      </c>
      <c r="C1378">
        <f>IF(COMANDA!$H$12&gt;1000,1,0)</f>
        <v>0</v>
      </c>
      <c r="D1378">
        <f t="shared" si="21"/>
        <v>2</v>
      </c>
    </row>
    <row r="1379" spans="1:4">
      <c r="A1379" s="117" t="s">
        <v>1753</v>
      </c>
      <c r="B1379">
        <v>2</v>
      </c>
      <c r="C1379">
        <f>IF(COMANDA!$H$12&gt;1000,1,0)</f>
        <v>0</v>
      </c>
      <c r="D1379">
        <f t="shared" si="21"/>
        <v>2</v>
      </c>
    </row>
    <row r="1380" spans="1:4">
      <c r="A1380" s="117" t="s">
        <v>1766</v>
      </c>
      <c r="B1380">
        <v>2</v>
      </c>
      <c r="C1380">
        <f>IF(COMANDA!$H$12&gt;1000,1,0)</f>
        <v>0</v>
      </c>
      <c r="D1380">
        <f t="shared" si="21"/>
        <v>2</v>
      </c>
    </row>
    <row r="1381" spans="1:4">
      <c r="A1381" s="117" t="s">
        <v>1779</v>
      </c>
      <c r="B1381">
        <v>2</v>
      </c>
      <c r="C1381">
        <f>IF(COMANDA!$H$12&gt;1000,1,0)</f>
        <v>0</v>
      </c>
      <c r="D1381">
        <f t="shared" si="21"/>
        <v>2</v>
      </c>
    </row>
    <row r="1382" spans="1:4">
      <c r="A1382" s="117" t="s">
        <v>1791</v>
      </c>
      <c r="B1382">
        <v>2</v>
      </c>
      <c r="C1382">
        <f>IF(COMANDA!$H$12&gt;1000,1,0)</f>
        <v>0</v>
      </c>
      <c r="D1382">
        <f t="shared" si="21"/>
        <v>2</v>
      </c>
    </row>
    <row r="1383" spans="1:4">
      <c r="A1383" s="117" t="s">
        <v>1802</v>
      </c>
      <c r="B1383">
        <v>2</v>
      </c>
      <c r="C1383">
        <f>IF(COMANDA!$H$12&gt;1000,1,0)</f>
        <v>0</v>
      </c>
      <c r="D1383">
        <f t="shared" si="21"/>
        <v>2</v>
      </c>
    </row>
    <row r="1384" spans="1:4">
      <c r="A1384" s="117" t="s">
        <v>1812</v>
      </c>
      <c r="B1384">
        <v>2</v>
      </c>
      <c r="C1384">
        <f>IF(COMANDA!$H$12&gt;1000,1,0)</f>
        <v>0</v>
      </c>
      <c r="D1384">
        <f t="shared" si="21"/>
        <v>2</v>
      </c>
    </row>
    <row r="1385" spans="1:4">
      <c r="A1385" s="117" t="s">
        <v>1823</v>
      </c>
      <c r="B1385">
        <v>2</v>
      </c>
      <c r="C1385">
        <f>IF(COMANDA!$H$12&gt;1000,1,0)</f>
        <v>0</v>
      </c>
      <c r="D1385">
        <f t="shared" si="21"/>
        <v>2</v>
      </c>
    </row>
    <row r="1386" spans="1:4">
      <c r="A1386" s="117" t="s">
        <v>1833</v>
      </c>
      <c r="B1386">
        <v>2</v>
      </c>
      <c r="C1386">
        <f>IF(COMANDA!$H$12&gt;1000,1,0)</f>
        <v>0</v>
      </c>
      <c r="D1386">
        <f t="shared" si="21"/>
        <v>2</v>
      </c>
    </row>
    <row r="1387" spans="1:4">
      <c r="A1387" s="117" t="s">
        <v>1844</v>
      </c>
      <c r="B1387">
        <v>2</v>
      </c>
      <c r="C1387">
        <f>IF(COMANDA!$H$12&gt;1000,1,0)</f>
        <v>0</v>
      </c>
      <c r="D1387">
        <f t="shared" si="21"/>
        <v>2</v>
      </c>
    </row>
    <row r="1388" spans="1:4">
      <c r="A1388" s="117" t="s">
        <v>1855</v>
      </c>
      <c r="B1388">
        <v>2</v>
      </c>
      <c r="C1388">
        <f>IF(COMANDA!$H$12&gt;1000,1,0)</f>
        <v>0</v>
      </c>
      <c r="D1388">
        <f t="shared" si="21"/>
        <v>2</v>
      </c>
    </row>
    <row r="1389" spans="1:4">
      <c r="A1389" s="117" t="s">
        <v>1865</v>
      </c>
      <c r="B1389">
        <v>2</v>
      </c>
      <c r="C1389">
        <f>IF(COMANDA!$H$12&gt;1000,1,0)</f>
        <v>0</v>
      </c>
      <c r="D1389">
        <f t="shared" si="21"/>
        <v>2</v>
      </c>
    </row>
    <row r="1390" spans="1:4">
      <c r="A1390" s="117" t="s">
        <v>1874</v>
      </c>
      <c r="B1390">
        <v>2</v>
      </c>
      <c r="C1390">
        <f>IF(COMANDA!$H$12&gt;1000,1,0)</f>
        <v>0</v>
      </c>
      <c r="D1390">
        <f t="shared" si="21"/>
        <v>2</v>
      </c>
    </row>
    <row r="1391" spans="1:4">
      <c r="A1391" s="117" t="s">
        <v>1883</v>
      </c>
      <c r="B1391">
        <v>2</v>
      </c>
      <c r="C1391">
        <f>IF(COMANDA!$H$12&gt;1000,1,0)</f>
        <v>0</v>
      </c>
      <c r="D1391">
        <f t="shared" si="21"/>
        <v>2</v>
      </c>
    </row>
    <row r="1392" spans="1:4">
      <c r="A1392" s="117" t="s">
        <v>1892</v>
      </c>
      <c r="B1392">
        <v>2</v>
      </c>
      <c r="C1392">
        <f>IF(COMANDA!$H$12&gt;1000,1,0)</f>
        <v>0</v>
      </c>
      <c r="D1392">
        <f t="shared" si="21"/>
        <v>2</v>
      </c>
    </row>
    <row r="1393" spans="1:4">
      <c r="A1393" s="117" t="s">
        <v>1901</v>
      </c>
      <c r="B1393">
        <v>2</v>
      </c>
      <c r="C1393">
        <f>IF(COMANDA!$H$12&gt;1000,1,0)</f>
        <v>0</v>
      </c>
      <c r="D1393">
        <f t="shared" si="21"/>
        <v>2</v>
      </c>
    </row>
    <row r="1394" spans="1:4">
      <c r="A1394" s="117" t="s">
        <v>1910</v>
      </c>
      <c r="B1394">
        <v>2</v>
      </c>
      <c r="C1394">
        <f>IF(COMANDA!$H$12&gt;1000,1,0)</f>
        <v>0</v>
      </c>
      <c r="D1394">
        <f t="shared" si="21"/>
        <v>2</v>
      </c>
    </row>
    <row r="1395" spans="1:4">
      <c r="A1395" s="117" t="s">
        <v>1919</v>
      </c>
      <c r="B1395">
        <v>2</v>
      </c>
      <c r="C1395">
        <f>IF(COMANDA!$H$12&gt;1000,1,0)</f>
        <v>0</v>
      </c>
      <c r="D1395">
        <f t="shared" si="21"/>
        <v>2</v>
      </c>
    </row>
    <row r="1396" spans="1:4">
      <c r="A1396" s="117" t="s">
        <v>1927</v>
      </c>
      <c r="B1396">
        <v>2</v>
      </c>
      <c r="C1396">
        <f>IF(COMANDA!$H$12&gt;1000,1,0)</f>
        <v>0</v>
      </c>
      <c r="D1396">
        <f t="shared" si="21"/>
        <v>2</v>
      </c>
    </row>
    <row r="1397" spans="1:4">
      <c r="A1397" s="117" t="s">
        <v>1935</v>
      </c>
      <c r="B1397">
        <v>2</v>
      </c>
      <c r="C1397">
        <f>IF(COMANDA!$H$12&gt;1000,1,0)</f>
        <v>0</v>
      </c>
      <c r="D1397">
        <f t="shared" si="21"/>
        <v>2</v>
      </c>
    </row>
    <row r="1398" spans="1:4">
      <c r="A1398" s="117" t="s">
        <v>1943</v>
      </c>
      <c r="B1398">
        <v>2</v>
      </c>
      <c r="C1398">
        <f>IF(COMANDA!$H$12&gt;1000,1,0)</f>
        <v>0</v>
      </c>
      <c r="D1398">
        <f t="shared" si="21"/>
        <v>2</v>
      </c>
    </row>
    <row r="1399" spans="1:4">
      <c r="A1399" s="117" t="s">
        <v>1952</v>
      </c>
      <c r="B1399">
        <v>2</v>
      </c>
      <c r="C1399">
        <f>IF(COMANDA!$H$12&gt;1000,1,0)</f>
        <v>0</v>
      </c>
      <c r="D1399">
        <f t="shared" si="21"/>
        <v>2</v>
      </c>
    </row>
    <row r="1400" spans="1:4">
      <c r="A1400" s="117" t="s">
        <v>1961</v>
      </c>
      <c r="B1400">
        <v>2</v>
      </c>
      <c r="C1400">
        <f>IF(COMANDA!$H$12&gt;1000,1,0)</f>
        <v>0</v>
      </c>
      <c r="D1400">
        <f t="shared" si="21"/>
        <v>2</v>
      </c>
    </row>
    <row r="1401" spans="1:4">
      <c r="A1401" s="117" t="s">
        <v>1197</v>
      </c>
      <c r="B1401">
        <v>2</v>
      </c>
      <c r="C1401">
        <f>IF(COMANDA!$H$12&gt;1000,1,0)</f>
        <v>0</v>
      </c>
      <c r="D1401">
        <f t="shared" si="21"/>
        <v>2</v>
      </c>
    </row>
    <row r="1402" spans="1:4">
      <c r="A1402" s="117" t="s">
        <v>1977</v>
      </c>
      <c r="B1402">
        <v>2</v>
      </c>
      <c r="C1402">
        <f>IF(COMANDA!$H$12&gt;1000,1,0)</f>
        <v>0</v>
      </c>
      <c r="D1402">
        <f t="shared" si="21"/>
        <v>2</v>
      </c>
    </row>
    <row r="1403" spans="1:4">
      <c r="A1403" s="117" t="s">
        <v>1985</v>
      </c>
      <c r="B1403">
        <v>2</v>
      </c>
      <c r="C1403">
        <f>IF(COMANDA!$H$12&gt;1000,1,0)</f>
        <v>0</v>
      </c>
      <c r="D1403">
        <f t="shared" si="21"/>
        <v>2</v>
      </c>
    </row>
    <row r="1404" spans="1:4">
      <c r="A1404" s="117" t="s">
        <v>1992</v>
      </c>
      <c r="B1404">
        <v>2</v>
      </c>
      <c r="C1404">
        <f>IF(COMANDA!$H$12&gt;1000,1,0)</f>
        <v>0</v>
      </c>
      <c r="D1404">
        <f t="shared" si="21"/>
        <v>2</v>
      </c>
    </row>
    <row r="1405" spans="1:4">
      <c r="A1405" s="117" t="s">
        <v>2001</v>
      </c>
      <c r="B1405">
        <v>2</v>
      </c>
      <c r="C1405">
        <f>IF(COMANDA!$H$12&gt;1000,1,0)</f>
        <v>0</v>
      </c>
      <c r="D1405">
        <f t="shared" si="21"/>
        <v>2</v>
      </c>
    </row>
    <row r="1406" spans="1:4">
      <c r="A1406" s="117" t="s">
        <v>2010</v>
      </c>
      <c r="B1406">
        <v>2</v>
      </c>
      <c r="C1406">
        <f>IF(COMANDA!$H$12&gt;1000,1,0)</f>
        <v>0</v>
      </c>
      <c r="D1406">
        <f t="shared" si="21"/>
        <v>2</v>
      </c>
    </row>
    <row r="1407" spans="1:4">
      <c r="A1407" s="117" t="s">
        <v>2019</v>
      </c>
      <c r="B1407">
        <v>2</v>
      </c>
      <c r="C1407">
        <f>IF(COMANDA!$H$12&gt;1000,1,0)</f>
        <v>0</v>
      </c>
      <c r="D1407">
        <f t="shared" si="21"/>
        <v>2</v>
      </c>
    </row>
    <row r="1408" spans="1:4">
      <c r="A1408" s="117" t="s">
        <v>2026</v>
      </c>
      <c r="B1408">
        <v>2</v>
      </c>
      <c r="C1408">
        <f>IF(COMANDA!$H$12&gt;1000,1,0)</f>
        <v>0</v>
      </c>
      <c r="D1408">
        <f t="shared" si="21"/>
        <v>2</v>
      </c>
    </row>
    <row r="1409" spans="1:4">
      <c r="A1409" s="117" t="s">
        <v>2033</v>
      </c>
      <c r="B1409">
        <v>2</v>
      </c>
      <c r="C1409">
        <f>IF(COMANDA!$H$12&gt;1000,1,0)</f>
        <v>0</v>
      </c>
      <c r="D1409">
        <f t="shared" si="21"/>
        <v>2</v>
      </c>
    </row>
    <row r="1410" spans="1:4">
      <c r="A1410" s="117" t="s">
        <v>2039</v>
      </c>
      <c r="B1410">
        <v>2</v>
      </c>
      <c r="C1410">
        <f>IF(COMANDA!$H$12&gt;1000,1,0)</f>
        <v>0</v>
      </c>
      <c r="D1410">
        <f t="shared" si="21"/>
        <v>2</v>
      </c>
    </row>
    <row r="1411" spans="1:4">
      <c r="A1411" s="117" t="s">
        <v>2044</v>
      </c>
      <c r="B1411">
        <v>2</v>
      </c>
      <c r="C1411">
        <f>IF(COMANDA!$H$12&gt;1000,1,0)</f>
        <v>0</v>
      </c>
      <c r="D1411">
        <f t="shared" si="21"/>
        <v>2</v>
      </c>
    </row>
    <row r="1412" spans="1:4">
      <c r="A1412" s="117" t="s">
        <v>2051</v>
      </c>
      <c r="B1412">
        <v>2</v>
      </c>
      <c r="C1412">
        <f>IF(COMANDA!$H$12&gt;1000,1,0)</f>
        <v>0</v>
      </c>
      <c r="D1412">
        <f t="shared" si="21"/>
        <v>2</v>
      </c>
    </row>
    <row r="1413" spans="1:4">
      <c r="A1413" s="117" t="s">
        <v>2058</v>
      </c>
      <c r="B1413">
        <v>2</v>
      </c>
      <c r="C1413">
        <f>IF(COMANDA!$H$12&gt;1000,1,0)</f>
        <v>0</v>
      </c>
      <c r="D1413">
        <f t="shared" ref="D1413:D1476" si="22">SUM(B1413+C1413)</f>
        <v>2</v>
      </c>
    </row>
    <row r="1414" spans="1:4">
      <c r="A1414" s="117" t="s">
        <v>2065</v>
      </c>
      <c r="B1414">
        <v>2</v>
      </c>
      <c r="C1414">
        <f>IF(COMANDA!$H$12&gt;1000,1,0)</f>
        <v>0</v>
      </c>
      <c r="D1414">
        <f t="shared" si="22"/>
        <v>2</v>
      </c>
    </row>
    <row r="1415" spans="1:4">
      <c r="A1415" s="115" t="s">
        <v>967</v>
      </c>
      <c r="B1415">
        <v>2</v>
      </c>
      <c r="C1415">
        <f>IF(COMANDA!$H$12&gt;1000,1,0)</f>
        <v>0</v>
      </c>
      <c r="D1415">
        <f t="shared" si="22"/>
        <v>2</v>
      </c>
    </row>
    <row r="1416" spans="1:4">
      <c r="A1416" s="117" t="s">
        <v>983</v>
      </c>
      <c r="B1416">
        <v>2</v>
      </c>
      <c r="C1416">
        <f>IF(COMANDA!$H$12&gt;1000,1,0)</f>
        <v>0</v>
      </c>
      <c r="D1416">
        <f t="shared" si="22"/>
        <v>2</v>
      </c>
    </row>
    <row r="1417" spans="1:4">
      <c r="A1417" s="117" t="s">
        <v>999</v>
      </c>
      <c r="B1417">
        <v>2</v>
      </c>
      <c r="C1417">
        <f>IF(COMANDA!$H$12&gt;1000,1,0)</f>
        <v>0</v>
      </c>
      <c r="D1417">
        <f t="shared" si="22"/>
        <v>2</v>
      </c>
    </row>
    <row r="1418" spans="1:4">
      <c r="A1418" s="117" t="s">
        <v>1015</v>
      </c>
      <c r="B1418">
        <v>2</v>
      </c>
      <c r="C1418">
        <f>IF(COMANDA!$H$12&gt;1000,1,0)</f>
        <v>0</v>
      </c>
      <c r="D1418">
        <f t="shared" si="22"/>
        <v>2</v>
      </c>
    </row>
    <row r="1419" spans="1:4">
      <c r="A1419" s="117" t="s">
        <v>1031</v>
      </c>
      <c r="B1419">
        <v>2</v>
      </c>
      <c r="C1419">
        <f>IF(COMANDA!$H$12&gt;1000,1,0)</f>
        <v>0</v>
      </c>
      <c r="D1419">
        <f t="shared" si="22"/>
        <v>2</v>
      </c>
    </row>
    <row r="1420" spans="1:4">
      <c r="A1420" s="117" t="s">
        <v>1047</v>
      </c>
      <c r="B1420">
        <v>2</v>
      </c>
      <c r="C1420">
        <f>IF(COMANDA!$H$12&gt;1000,1,0)</f>
        <v>0</v>
      </c>
      <c r="D1420">
        <f t="shared" si="22"/>
        <v>2</v>
      </c>
    </row>
    <row r="1421" spans="1:4">
      <c r="A1421" s="117" t="s">
        <v>1063</v>
      </c>
      <c r="B1421">
        <v>2</v>
      </c>
      <c r="C1421">
        <f>IF(COMANDA!$H$12&gt;1000,1,0)</f>
        <v>0</v>
      </c>
      <c r="D1421">
        <f t="shared" si="22"/>
        <v>2</v>
      </c>
    </row>
    <row r="1422" spans="1:4">
      <c r="A1422" s="117" t="s">
        <v>1078</v>
      </c>
      <c r="B1422">
        <v>2</v>
      </c>
      <c r="C1422">
        <f>IF(COMANDA!$H$12&gt;1000,1,0)</f>
        <v>0</v>
      </c>
      <c r="D1422">
        <f t="shared" si="22"/>
        <v>2</v>
      </c>
    </row>
    <row r="1423" spans="1:4">
      <c r="A1423" s="117" t="s">
        <v>1094</v>
      </c>
      <c r="B1423">
        <v>2</v>
      </c>
      <c r="C1423">
        <f>IF(COMANDA!$H$12&gt;1000,1,0)</f>
        <v>0</v>
      </c>
      <c r="D1423">
        <f t="shared" si="22"/>
        <v>2</v>
      </c>
    </row>
    <row r="1424" spans="1:4">
      <c r="A1424" s="117" t="s">
        <v>1110</v>
      </c>
      <c r="B1424">
        <v>2</v>
      </c>
      <c r="C1424">
        <f>IF(COMANDA!$H$12&gt;1000,1,0)</f>
        <v>0</v>
      </c>
      <c r="D1424">
        <f t="shared" si="22"/>
        <v>2</v>
      </c>
    </row>
    <row r="1425" spans="1:4">
      <c r="A1425" s="117" t="s">
        <v>1126</v>
      </c>
      <c r="B1425">
        <v>2</v>
      </c>
      <c r="C1425">
        <f>IF(COMANDA!$H$12&gt;1000,1,0)</f>
        <v>0</v>
      </c>
      <c r="D1425">
        <f t="shared" si="22"/>
        <v>2</v>
      </c>
    </row>
    <row r="1426" spans="1:4">
      <c r="A1426" s="117" t="s">
        <v>1142</v>
      </c>
      <c r="B1426">
        <v>2</v>
      </c>
      <c r="C1426">
        <f>IF(COMANDA!$H$12&gt;1000,1,0)</f>
        <v>0</v>
      </c>
      <c r="D1426">
        <f t="shared" si="22"/>
        <v>2</v>
      </c>
    </row>
    <row r="1427" spans="1:4">
      <c r="A1427" s="117" t="s">
        <v>1158</v>
      </c>
      <c r="B1427">
        <v>2</v>
      </c>
      <c r="C1427">
        <f>IF(COMANDA!$H$12&gt;1000,1,0)</f>
        <v>0</v>
      </c>
      <c r="D1427">
        <f t="shared" si="22"/>
        <v>2</v>
      </c>
    </row>
    <row r="1428" spans="1:4">
      <c r="A1428" s="115" t="s">
        <v>968</v>
      </c>
      <c r="B1428">
        <v>2</v>
      </c>
      <c r="C1428">
        <f>IF(COMANDA!$H$12&gt;1000,1,0)</f>
        <v>0</v>
      </c>
      <c r="D1428">
        <f t="shared" si="22"/>
        <v>2</v>
      </c>
    </row>
    <row r="1429" spans="1:4">
      <c r="A1429" s="117" t="s">
        <v>984</v>
      </c>
      <c r="B1429">
        <v>2</v>
      </c>
      <c r="C1429">
        <f>IF(COMANDA!$H$12&gt;1000,1,0)</f>
        <v>0</v>
      </c>
      <c r="D1429">
        <f t="shared" si="22"/>
        <v>2</v>
      </c>
    </row>
    <row r="1430" spans="1:4">
      <c r="A1430" s="117" t="s">
        <v>1000</v>
      </c>
      <c r="B1430">
        <v>2</v>
      </c>
      <c r="C1430">
        <f>IF(COMANDA!$H$12&gt;1000,1,0)</f>
        <v>0</v>
      </c>
      <c r="D1430">
        <f t="shared" si="22"/>
        <v>2</v>
      </c>
    </row>
    <row r="1431" spans="1:4">
      <c r="A1431" s="117" t="s">
        <v>1016</v>
      </c>
      <c r="B1431">
        <v>2</v>
      </c>
      <c r="C1431">
        <f>IF(COMANDA!$H$12&gt;1000,1,0)</f>
        <v>0</v>
      </c>
      <c r="D1431">
        <f t="shared" si="22"/>
        <v>2</v>
      </c>
    </row>
    <row r="1432" spans="1:4">
      <c r="A1432" s="117" t="s">
        <v>1032</v>
      </c>
      <c r="B1432">
        <v>2</v>
      </c>
      <c r="C1432">
        <f>IF(COMANDA!$H$12&gt;1000,1,0)</f>
        <v>0</v>
      </c>
      <c r="D1432">
        <f t="shared" si="22"/>
        <v>2</v>
      </c>
    </row>
    <row r="1433" spans="1:4">
      <c r="A1433" s="117" t="s">
        <v>1048</v>
      </c>
      <c r="B1433">
        <v>2</v>
      </c>
      <c r="C1433">
        <f>IF(COMANDA!$H$12&gt;1000,1,0)</f>
        <v>0</v>
      </c>
      <c r="D1433">
        <f t="shared" si="22"/>
        <v>2</v>
      </c>
    </row>
    <row r="1434" spans="1:4">
      <c r="A1434" s="117" t="s">
        <v>1064</v>
      </c>
      <c r="B1434">
        <v>2</v>
      </c>
      <c r="C1434">
        <f>IF(COMANDA!$H$12&gt;1000,1,0)</f>
        <v>0</v>
      </c>
      <c r="D1434">
        <f t="shared" si="22"/>
        <v>2</v>
      </c>
    </row>
    <row r="1435" spans="1:4">
      <c r="A1435" s="117" t="s">
        <v>1079</v>
      </c>
      <c r="B1435">
        <v>2</v>
      </c>
      <c r="C1435">
        <f>IF(COMANDA!$H$12&gt;1000,1,0)</f>
        <v>0</v>
      </c>
      <c r="D1435">
        <f t="shared" si="22"/>
        <v>2</v>
      </c>
    </row>
    <row r="1436" spans="1:4">
      <c r="A1436" s="117" t="s">
        <v>1095</v>
      </c>
      <c r="B1436">
        <v>2</v>
      </c>
      <c r="C1436">
        <f>IF(COMANDA!$H$12&gt;1000,1,0)</f>
        <v>0</v>
      </c>
      <c r="D1436">
        <f t="shared" si="22"/>
        <v>2</v>
      </c>
    </row>
    <row r="1437" spans="1:4">
      <c r="A1437" s="117" t="s">
        <v>1111</v>
      </c>
      <c r="B1437">
        <v>2</v>
      </c>
      <c r="C1437">
        <f>IF(COMANDA!$H$12&gt;1000,1,0)</f>
        <v>0</v>
      </c>
      <c r="D1437">
        <f t="shared" si="22"/>
        <v>2</v>
      </c>
    </row>
    <row r="1438" spans="1:4">
      <c r="A1438" s="117" t="s">
        <v>1127</v>
      </c>
      <c r="B1438">
        <v>2</v>
      </c>
      <c r="C1438">
        <f>IF(COMANDA!$H$12&gt;1000,1,0)</f>
        <v>0</v>
      </c>
      <c r="D1438">
        <f t="shared" si="22"/>
        <v>2</v>
      </c>
    </row>
    <row r="1439" spans="1:4">
      <c r="A1439" s="117" t="s">
        <v>1143</v>
      </c>
      <c r="B1439">
        <v>2</v>
      </c>
      <c r="C1439">
        <f>IF(COMANDA!$H$12&gt;1000,1,0)</f>
        <v>0</v>
      </c>
      <c r="D1439">
        <f t="shared" si="22"/>
        <v>2</v>
      </c>
    </row>
    <row r="1440" spans="1:4">
      <c r="A1440" s="117" t="s">
        <v>1159</v>
      </c>
      <c r="B1440">
        <v>2</v>
      </c>
      <c r="C1440">
        <f>IF(COMANDA!$H$12&gt;1000,1,0)</f>
        <v>0</v>
      </c>
      <c r="D1440">
        <f t="shared" si="22"/>
        <v>2</v>
      </c>
    </row>
    <row r="1441" spans="1:4">
      <c r="A1441" s="117" t="s">
        <v>1174</v>
      </c>
      <c r="B1441">
        <v>2</v>
      </c>
      <c r="C1441">
        <f>IF(COMANDA!$H$12&gt;1000,1,0)</f>
        <v>0</v>
      </c>
      <c r="D1441">
        <f t="shared" si="22"/>
        <v>2</v>
      </c>
    </row>
    <row r="1442" spans="1:4">
      <c r="A1442" s="117" t="s">
        <v>1189</v>
      </c>
      <c r="B1442">
        <v>2</v>
      </c>
      <c r="C1442">
        <f>IF(COMANDA!$H$12&gt;1000,1,0)</f>
        <v>0</v>
      </c>
      <c r="D1442">
        <f t="shared" si="22"/>
        <v>2</v>
      </c>
    </row>
    <row r="1443" spans="1:4">
      <c r="A1443" s="117" t="s">
        <v>1204</v>
      </c>
      <c r="B1443">
        <v>2</v>
      </c>
      <c r="C1443">
        <f>IF(COMANDA!$H$12&gt;1000,1,0)</f>
        <v>0</v>
      </c>
      <c r="D1443">
        <f t="shared" si="22"/>
        <v>2</v>
      </c>
    </row>
    <row r="1444" spans="1:4">
      <c r="A1444" s="117" t="s">
        <v>1219</v>
      </c>
      <c r="B1444">
        <v>2</v>
      </c>
      <c r="C1444">
        <f>IF(COMANDA!$H$12&gt;1000,1,0)</f>
        <v>0</v>
      </c>
      <c r="D1444">
        <f t="shared" si="22"/>
        <v>2</v>
      </c>
    </row>
    <row r="1445" spans="1:4">
      <c r="A1445" s="117" t="s">
        <v>1234</v>
      </c>
      <c r="B1445">
        <v>2</v>
      </c>
      <c r="C1445">
        <f>IF(COMANDA!$H$12&gt;1000,1,0)</f>
        <v>0</v>
      </c>
      <c r="D1445">
        <f t="shared" si="22"/>
        <v>2</v>
      </c>
    </row>
    <row r="1446" spans="1:4">
      <c r="A1446" s="117" t="s">
        <v>1249</v>
      </c>
      <c r="B1446">
        <v>2</v>
      </c>
      <c r="C1446">
        <f>IF(COMANDA!$H$12&gt;1000,1,0)</f>
        <v>0</v>
      </c>
      <c r="D1446">
        <f t="shared" si="22"/>
        <v>2</v>
      </c>
    </row>
    <row r="1447" spans="1:4">
      <c r="A1447" s="117" t="s">
        <v>1264</v>
      </c>
      <c r="B1447">
        <v>2</v>
      </c>
      <c r="C1447">
        <f>IF(COMANDA!$H$12&gt;1000,1,0)</f>
        <v>0</v>
      </c>
      <c r="D1447">
        <f t="shared" si="22"/>
        <v>2</v>
      </c>
    </row>
    <row r="1448" spans="1:4">
      <c r="A1448" s="117" t="s">
        <v>1279</v>
      </c>
      <c r="B1448">
        <v>2</v>
      </c>
      <c r="C1448">
        <f>IF(COMANDA!$H$12&gt;1000,1,0)</f>
        <v>0</v>
      </c>
      <c r="D1448">
        <f t="shared" si="22"/>
        <v>2</v>
      </c>
    </row>
    <row r="1449" spans="1:4">
      <c r="A1449" s="117" t="s">
        <v>1294</v>
      </c>
      <c r="B1449">
        <v>2</v>
      </c>
      <c r="C1449">
        <f>IF(COMANDA!$H$12&gt;1000,1,0)</f>
        <v>0</v>
      </c>
      <c r="D1449">
        <f t="shared" si="22"/>
        <v>2</v>
      </c>
    </row>
    <row r="1450" spans="1:4">
      <c r="A1450" s="117" t="s">
        <v>1309</v>
      </c>
      <c r="B1450">
        <v>2</v>
      </c>
      <c r="C1450">
        <f>IF(COMANDA!$H$12&gt;1000,1,0)</f>
        <v>0</v>
      </c>
      <c r="D1450">
        <f t="shared" si="22"/>
        <v>2</v>
      </c>
    </row>
    <row r="1451" spans="1:4">
      <c r="A1451" s="117" t="s">
        <v>1324</v>
      </c>
      <c r="B1451">
        <v>2</v>
      </c>
      <c r="C1451">
        <f>IF(COMANDA!$H$12&gt;1000,1,0)</f>
        <v>0</v>
      </c>
      <c r="D1451">
        <f t="shared" si="22"/>
        <v>2</v>
      </c>
    </row>
    <row r="1452" spans="1:4">
      <c r="A1452" s="117" t="s">
        <v>1091</v>
      </c>
      <c r="B1452">
        <v>2</v>
      </c>
      <c r="C1452">
        <f>IF(COMANDA!$H$12&gt;1000,1,0)</f>
        <v>0</v>
      </c>
      <c r="D1452">
        <f t="shared" si="22"/>
        <v>2</v>
      </c>
    </row>
    <row r="1453" spans="1:4">
      <c r="A1453" s="117" t="s">
        <v>1353</v>
      </c>
      <c r="B1453">
        <v>2</v>
      </c>
      <c r="C1453">
        <f>IF(COMANDA!$H$12&gt;1000,1,0)</f>
        <v>0</v>
      </c>
      <c r="D1453">
        <f t="shared" si="22"/>
        <v>2</v>
      </c>
    </row>
    <row r="1454" spans="1:4">
      <c r="A1454" s="117" t="s">
        <v>1368</v>
      </c>
      <c r="B1454">
        <v>2</v>
      </c>
      <c r="C1454">
        <f>IF(COMANDA!$H$12&gt;1000,1,0)</f>
        <v>0</v>
      </c>
      <c r="D1454">
        <f t="shared" si="22"/>
        <v>2</v>
      </c>
    </row>
    <row r="1455" spans="1:4">
      <c r="A1455" s="117" t="s">
        <v>1383</v>
      </c>
      <c r="B1455">
        <v>2</v>
      </c>
      <c r="C1455">
        <f>IF(COMANDA!$H$12&gt;1000,1,0)</f>
        <v>0</v>
      </c>
      <c r="D1455">
        <f t="shared" si="22"/>
        <v>2</v>
      </c>
    </row>
    <row r="1456" spans="1:4">
      <c r="A1456" s="117" t="s">
        <v>1398</v>
      </c>
      <c r="B1456">
        <v>2</v>
      </c>
      <c r="C1456">
        <f>IF(COMANDA!$H$12&gt;1000,1,0)</f>
        <v>0</v>
      </c>
      <c r="D1456">
        <f t="shared" si="22"/>
        <v>2</v>
      </c>
    </row>
    <row r="1457" spans="1:6">
      <c r="A1457" s="117" t="s">
        <v>1413</v>
      </c>
      <c r="B1457">
        <v>2</v>
      </c>
      <c r="C1457">
        <f>IF(COMANDA!$H$12&gt;1000,1,0)</f>
        <v>0</v>
      </c>
      <c r="D1457">
        <f t="shared" si="22"/>
        <v>2</v>
      </c>
    </row>
    <row r="1458" spans="1:6">
      <c r="A1458" s="117" t="s">
        <v>1428</v>
      </c>
      <c r="B1458">
        <v>2</v>
      </c>
      <c r="C1458">
        <f>IF(COMANDA!$H$12&gt;1000,1,0)</f>
        <v>0</v>
      </c>
      <c r="D1458">
        <f t="shared" si="22"/>
        <v>2</v>
      </c>
    </row>
    <row r="1459" spans="1:6">
      <c r="A1459" s="117" t="s">
        <v>1443</v>
      </c>
      <c r="B1459">
        <v>2</v>
      </c>
      <c r="C1459">
        <f>IF(COMANDA!$H$12&gt;1000,1,0)</f>
        <v>0</v>
      </c>
      <c r="D1459">
        <f t="shared" si="22"/>
        <v>2</v>
      </c>
    </row>
    <row r="1460" spans="1:6">
      <c r="A1460" s="117" t="s">
        <v>1457</v>
      </c>
      <c r="B1460">
        <v>2</v>
      </c>
      <c r="C1460">
        <f>IF(COMANDA!$H$12&gt;1000,1,0)</f>
        <v>0</v>
      </c>
      <c r="D1460">
        <f t="shared" si="22"/>
        <v>2</v>
      </c>
    </row>
    <row r="1461" spans="1:6">
      <c r="A1461" s="117" t="s">
        <v>1472</v>
      </c>
      <c r="B1461">
        <v>2</v>
      </c>
      <c r="C1461">
        <f>IF(COMANDA!$H$12&gt;1000,1,0)</f>
        <v>0</v>
      </c>
      <c r="D1461">
        <f t="shared" si="22"/>
        <v>2</v>
      </c>
    </row>
    <row r="1462" spans="1:6">
      <c r="A1462" s="117" t="s">
        <v>1487</v>
      </c>
      <c r="B1462">
        <v>2</v>
      </c>
      <c r="C1462">
        <f>IF(COMANDA!$H$12&gt;1000,1,0)</f>
        <v>0</v>
      </c>
      <c r="D1462">
        <f t="shared" si="22"/>
        <v>2</v>
      </c>
    </row>
    <row r="1463" spans="1:6">
      <c r="A1463" s="117" t="s">
        <v>1502</v>
      </c>
      <c r="B1463">
        <v>2</v>
      </c>
      <c r="C1463">
        <f>IF(COMANDA!$H$12&gt;1000,1,0)</f>
        <v>0</v>
      </c>
      <c r="D1463">
        <f t="shared" si="22"/>
        <v>2</v>
      </c>
    </row>
    <row r="1464" spans="1:6">
      <c r="A1464" s="117" t="s">
        <v>1516</v>
      </c>
      <c r="B1464">
        <v>2</v>
      </c>
      <c r="C1464">
        <f>IF(COMANDA!$H$12&gt;1000,1,0)</f>
        <v>0</v>
      </c>
      <c r="D1464">
        <f t="shared" si="22"/>
        <v>2</v>
      </c>
    </row>
    <row r="1465" spans="1:6">
      <c r="A1465" s="117" t="s">
        <v>1531</v>
      </c>
      <c r="B1465">
        <v>2</v>
      </c>
      <c r="C1465">
        <f>IF(COMANDA!$H$12&gt;1000,1,0)</f>
        <v>0</v>
      </c>
      <c r="D1465">
        <f t="shared" si="22"/>
        <v>2</v>
      </c>
      <c r="F1465" s="118"/>
    </row>
    <row r="1466" spans="1:6">
      <c r="A1466" s="117" t="s">
        <v>1546</v>
      </c>
      <c r="B1466">
        <v>2</v>
      </c>
      <c r="C1466">
        <f>IF(COMANDA!$H$12&gt;1000,1,0)</f>
        <v>0</v>
      </c>
      <c r="D1466">
        <f t="shared" si="22"/>
        <v>2</v>
      </c>
      <c r="F1466" s="118"/>
    </row>
    <row r="1467" spans="1:6">
      <c r="A1467" s="117" t="s">
        <v>1560</v>
      </c>
      <c r="B1467">
        <v>2</v>
      </c>
      <c r="C1467">
        <f>IF(COMANDA!$H$12&gt;1000,1,0)</f>
        <v>0</v>
      </c>
      <c r="D1467">
        <f t="shared" si="22"/>
        <v>2</v>
      </c>
      <c r="F1467" s="118"/>
    </row>
    <row r="1468" spans="1:6">
      <c r="A1468" s="117" t="s">
        <v>1575</v>
      </c>
      <c r="B1468">
        <v>2</v>
      </c>
      <c r="C1468">
        <f>IF(COMANDA!$H$12&gt;1000,1,0)</f>
        <v>0</v>
      </c>
      <c r="D1468">
        <f t="shared" si="22"/>
        <v>2</v>
      </c>
      <c r="F1468" s="118"/>
    </row>
    <row r="1469" spans="1:6">
      <c r="A1469" s="117" t="s">
        <v>1590</v>
      </c>
      <c r="B1469">
        <v>2</v>
      </c>
      <c r="C1469">
        <f>IF(COMANDA!$H$12&gt;1000,1,0)</f>
        <v>0</v>
      </c>
      <c r="D1469">
        <f t="shared" si="22"/>
        <v>2</v>
      </c>
      <c r="F1469" s="118"/>
    </row>
    <row r="1470" spans="1:6">
      <c r="A1470" s="117" t="s">
        <v>1523</v>
      </c>
      <c r="B1470">
        <v>2</v>
      </c>
      <c r="C1470">
        <f>IF(COMANDA!$H$12&gt;1000,1,0)</f>
        <v>0</v>
      </c>
      <c r="D1470">
        <f t="shared" si="22"/>
        <v>2</v>
      </c>
      <c r="F1470" s="118"/>
    </row>
    <row r="1471" spans="1:6">
      <c r="A1471" s="117" t="s">
        <v>1619</v>
      </c>
      <c r="B1471">
        <v>2</v>
      </c>
      <c r="C1471">
        <f>IF(COMANDA!$H$12&gt;1000,1,0)</f>
        <v>0</v>
      </c>
      <c r="D1471">
        <f t="shared" si="22"/>
        <v>2</v>
      </c>
      <c r="F1471" s="118"/>
    </row>
    <row r="1472" spans="1:6">
      <c r="A1472" s="117" t="s">
        <v>1632</v>
      </c>
      <c r="B1472">
        <v>2</v>
      </c>
      <c r="C1472">
        <f>IF(COMANDA!$H$12&gt;1000,1,0)</f>
        <v>0</v>
      </c>
      <c r="D1472">
        <f t="shared" si="22"/>
        <v>2</v>
      </c>
      <c r="F1472" s="118"/>
    </row>
    <row r="1473" spans="1:6">
      <c r="A1473" s="117" t="s">
        <v>1646</v>
      </c>
      <c r="B1473">
        <v>2</v>
      </c>
      <c r="C1473">
        <f>IF(COMANDA!$H$12&gt;1000,1,0)</f>
        <v>0</v>
      </c>
      <c r="D1473">
        <f t="shared" si="22"/>
        <v>2</v>
      </c>
      <c r="F1473" s="118"/>
    </row>
    <row r="1474" spans="1:6">
      <c r="A1474" s="117" t="s">
        <v>1659</v>
      </c>
      <c r="B1474">
        <v>2</v>
      </c>
      <c r="C1474">
        <f>IF(COMANDA!$H$12&gt;1000,1,0)</f>
        <v>0</v>
      </c>
      <c r="D1474">
        <f t="shared" si="22"/>
        <v>2</v>
      </c>
      <c r="F1474" s="118"/>
    </row>
    <row r="1475" spans="1:6">
      <c r="A1475" s="117" t="s">
        <v>1673</v>
      </c>
      <c r="B1475">
        <v>2</v>
      </c>
      <c r="C1475">
        <f>IF(COMANDA!$H$12&gt;1000,1,0)</f>
        <v>0</v>
      </c>
      <c r="D1475">
        <f t="shared" si="22"/>
        <v>2</v>
      </c>
      <c r="F1475" s="118"/>
    </row>
    <row r="1476" spans="1:6">
      <c r="A1476" s="117" t="s">
        <v>1687</v>
      </c>
      <c r="B1476">
        <v>2</v>
      </c>
      <c r="C1476">
        <f>IF(COMANDA!$H$12&gt;1000,1,0)</f>
        <v>0</v>
      </c>
      <c r="D1476">
        <f t="shared" si="22"/>
        <v>2</v>
      </c>
      <c r="F1476" s="118"/>
    </row>
    <row r="1477" spans="1:6">
      <c r="A1477" s="117" t="s">
        <v>1701</v>
      </c>
      <c r="B1477">
        <v>2</v>
      </c>
      <c r="C1477">
        <f>IF(COMANDA!$H$12&gt;1000,1,0)</f>
        <v>0</v>
      </c>
      <c r="D1477">
        <f t="shared" ref="D1477:D1540" si="23">SUM(B1477+C1477)</f>
        <v>2</v>
      </c>
      <c r="F1477" s="118"/>
    </row>
    <row r="1478" spans="1:6">
      <c r="A1478" s="117" t="s">
        <v>1714</v>
      </c>
      <c r="B1478">
        <v>2</v>
      </c>
      <c r="C1478">
        <f>IF(COMANDA!$H$12&gt;1000,1,0)</f>
        <v>0</v>
      </c>
      <c r="D1478">
        <f t="shared" si="23"/>
        <v>2</v>
      </c>
      <c r="F1478" s="118"/>
    </row>
    <row r="1479" spans="1:6">
      <c r="A1479" s="117" t="s">
        <v>1727</v>
      </c>
      <c r="B1479">
        <v>2</v>
      </c>
      <c r="C1479">
        <f>IF(COMANDA!$H$12&gt;1000,1,0)</f>
        <v>0</v>
      </c>
      <c r="D1479">
        <f t="shared" si="23"/>
        <v>2</v>
      </c>
      <c r="F1479" s="118"/>
    </row>
    <row r="1480" spans="1:6">
      <c r="A1480" s="117" t="s">
        <v>1741</v>
      </c>
      <c r="B1480">
        <v>2</v>
      </c>
      <c r="C1480">
        <f>IF(COMANDA!$H$12&gt;1000,1,0)</f>
        <v>0</v>
      </c>
      <c r="D1480">
        <f t="shared" si="23"/>
        <v>2</v>
      </c>
      <c r="F1480" s="118"/>
    </row>
    <row r="1481" spans="1:6">
      <c r="A1481" s="117" t="s">
        <v>1754</v>
      </c>
      <c r="B1481">
        <v>2</v>
      </c>
      <c r="C1481">
        <f>IF(COMANDA!$H$12&gt;1000,1,0)</f>
        <v>0</v>
      </c>
      <c r="D1481">
        <f t="shared" si="23"/>
        <v>2</v>
      </c>
      <c r="F1481" s="118"/>
    </row>
    <row r="1482" spans="1:6">
      <c r="A1482" s="117" t="s">
        <v>1767</v>
      </c>
      <c r="B1482">
        <v>2</v>
      </c>
      <c r="C1482">
        <f>IF(COMANDA!$H$12&gt;1000,1,0)</f>
        <v>0</v>
      </c>
      <c r="D1482">
        <f t="shared" si="23"/>
        <v>2</v>
      </c>
      <c r="F1482" s="118"/>
    </row>
    <row r="1483" spans="1:6">
      <c r="A1483" s="117" t="s">
        <v>1780</v>
      </c>
      <c r="B1483">
        <v>2</v>
      </c>
      <c r="C1483">
        <f>IF(COMANDA!$H$12&gt;1000,1,0)</f>
        <v>0</v>
      </c>
      <c r="D1483">
        <f t="shared" si="23"/>
        <v>2</v>
      </c>
      <c r="F1483" s="118"/>
    </row>
    <row r="1484" spans="1:6">
      <c r="A1484" s="117" t="s">
        <v>1792</v>
      </c>
      <c r="B1484">
        <v>2</v>
      </c>
      <c r="C1484">
        <f>IF(COMANDA!$H$12&gt;1000,1,0)</f>
        <v>0</v>
      </c>
      <c r="D1484">
        <f t="shared" si="23"/>
        <v>2</v>
      </c>
      <c r="F1484" s="118"/>
    </row>
    <row r="1485" spans="1:6">
      <c r="A1485" s="117" t="s">
        <v>1803</v>
      </c>
      <c r="B1485">
        <v>2</v>
      </c>
      <c r="C1485">
        <f>IF(COMANDA!$H$12&gt;1000,1,0)</f>
        <v>0</v>
      </c>
      <c r="D1485">
        <f t="shared" si="23"/>
        <v>2</v>
      </c>
      <c r="F1485" s="118"/>
    </row>
    <row r="1486" spans="1:6">
      <c r="A1486" s="117" t="s">
        <v>1813</v>
      </c>
      <c r="B1486">
        <v>2</v>
      </c>
      <c r="C1486">
        <f>IF(COMANDA!$H$12&gt;1000,1,0)</f>
        <v>0</v>
      </c>
      <c r="D1486">
        <f t="shared" si="23"/>
        <v>2</v>
      </c>
      <c r="F1486" s="118"/>
    </row>
    <row r="1487" spans="1:6">
      <c r="A1487" s="115" t="s">
        <v>969</v>
      </c>
      <c r="B1487">
        <v>2</v>
      </c>
      <c r="C1487">
        <f>IF(COMANDA!$H$12&gt;1000,1,0)</f>
        <v>0</v>
      </c>
      <c r="D1487">
        <f t="shared" si="23"/>
        <v>2</v>
      </c>
      <c r="F1487" s="118"/>
    </row>
    <row r="1488" spans="1:6">
      <c r="A1488" s="117" t="s">
        <v>985</v>
      </c>
      <c r="B1488">
        <v>2</v>
      </c>
      <c r="C1488">
        <f>IF(COMANDA!$H$12&gt;1000,1,0)</f>
        <v>0</v>
      </c>
      <c r="D1488">
        <f t="shared" si="23"/>
        <v>2</v>
      </c>
      <c r="F1488" s="118"/>
    </row>
    <row r="1489" spans="1:6">
      <c r="A1489" s="117" t="s">
        <v>1001</v>
      </c>
      <c r="B1489">
        <v>2</v>
      </c>
      <c r="C1489">
        <f>IF(COMANDA!$H$12&gt;1000,1,0)</f>
        <v>0</v>
      </c>
      <c r="D1489">
        <f t="shared" si="23"/>
        <v>2</v>
      </c>
      <c r="F1489" s="118"/>
    </row>
    <row r="1490" spans="1:6">
      <c r="A1490" s="117" t="s">
        <v>1017</v>
      </c>
      <c r="B1490">
        <v>2</v>
      </c>
      <c r="C1490">
        <f>IF(COMANDA!$H$12&gt;1000,1,0)</f>
        <v>0</v>
      </c>
      <c r="D1490">
        <f t="shared" si="23"/>
        <v>2</v>
      </c>
      <c r="F1490" s="118"/>
    </row>
    <row r="1491" spans="1:6">
      <c r="A1491" s="117" t="s">
        <v>1033</v>
      </c>
      <c r="B1491">
        <v>2</v>
      </c>
      <c r="C1491">
        <f>IF(COMANDA!$H$12&gt;1000,1,0)</f>
        <v>0</v>
      </c>
      <c r="D1491">
        <f t="shared" si="23"/>
        <v>2</v>
      </c>
      <c r="F1491" s="118"/>
    </row>
    <row r="1492" spans="1:6">
      <c r="A1492" s="117" t="s">
        <v>1049</v>
      </c>
      <c r="B1492">
        <v>2</v>
      </c>
      <c r="C1492">
        <f>IF(COMANDA!$H$12&gt;1000,1,0)</f>
        <v>0</v>
      </c>
      <c r="D1492">
        <f t="shared" si="23"/>
        <v>2</v>
      </c>
      <c r="F1492" s="118"/>
    </row>
    <row r="1493" spans="1:6">
      <c r="A1493" s="117" t="s">
        <v>1065</v>
      </c>
      <c r="B1493">
        <v>2</v>
      </c>
      <c r="C1493">
        <f>IF(COMANDA!$H$12&gt;1000,1,0)</f>
        <v>0</v>
      </c>
      <c r="D1493">
        <f t="shared" si="23"/>
        <v>2</v>
      </c>
      <c r="F1493" s="118"/>
    </row>
    <row r="1494" spans="1:6">
      <c r="A1494" s="117" t="s">
        <v>1080</v>
      </c>
      <c r="B1494">
        <v>2</v>
      </c>
      <c r="C1494">
        <f>IF(COMANDA!$H$12&gt;1000,1,0)</f>
        <v>0</v>
      </c>
      <c r="D1494">
        <f t="shared" si="23"/>
        <v>2</v>
      </c>
      <c r="F1494" s="118"/>
    </row>
    <row r="1495" spans="1:6">
      <c r="A1495" s="117" t="s">
        <v>1096</v>
      </c>
      <c r="B1495">
        <v>2</v>
      </c>
      <c r="C1495">
        <f>IF(COMANDA!$H$12&gt;1000,1,0)</f>
        <v>0</v>
      </c>
      <c r="D1495">
        <f t="shared" si="23"/>
        <v>2</v>
      </c>
      <c r="F1495" s="118"/>
    </row>
    <row r="1496" spans="1:6">
      <c r="A1496" s="117" t="s">
        <v>1112</v>
      </c>
      <c r="B1496">
        <v>2</v>
      </c>
      <c r="C1496">
        <f>IF(COMANDA!$H$12&gt;1000,1,0)</f>
        <v>0</v>
      </c>
      <c r="D1496">
        <f t="shared" si="23"/>
        <v>2</v>
      </c>
      <c r="F1496" s="118"/>
    </row>
    <row r="1497" spans="1:6">
      <c r="A1497" s="117" t="s">
        <v>1128</v>
      </c>
      <c r="B1497">
        <v>2</v>
      </c>
      <c r="C1497">
        <f>IF(COMANDA!$H$12&gt;1000,1,0)</f>
        <v>0</v>
      </c>
      <c r="D1497">
        <f t="shared" si="23"/>
        <v>2</v>
      </c>
      <c r="F1497" s="118"/>
    </row>
    <row r="1498" spans="1:6">
      <c r="A1498" s="117" t="s">
        <v>1144</v>
      </c>
      <c r="B1498">
        <v>2</v>
      </c>
      <c r="C1498">
        <f>IF(COMANDA!$H$12&gt;1000,1,0)</f>
        <v>0</v>
      </c>
      <c r="D1498">
        <f t="shared" si="23"/>
        <v>2</v>
      </c>
      <c r="F1498" s="118"/>
    </row>
    <row r="1499" spans="1:6">
      <c r="A1499" s="117" t="s">
        <v>1160</v>
      </c>
      <c r="B1499">
        <v>2</v>
      </c>
      <c r="C1499">
        <f>IF(COMANDA!$H$12&gt;1000,1,0)</f>
        <v>0</v>
      </c>
      <c r="D1499">
        <f t="shared" si="23"/>
        <v>2</v>
      </c>
      <c r="F1499" s="118"/>
    </row>
    <row r="1500" spans="1:6">
      <c r="A1500" s="117" t="s">
        <v>1175</v>
      </c>
      <c r="B1500">
        <v>2</v>
      </c>
      <c r="C1500">
        <f>IF(COMANDA!$H$12&gt;1000,1,0)</f>
        <v>0</v>
      </c>
      <c r="D1500">
        <f t="shared" si="23"/>
        <v>2</v>
      </c>
      <c r="F1500" s="118"/>
    </row>
    <row r="1501" spans="1:6">
      <c r="A1501" s="117" t="s">
        <v>1190</v>
      </c>
      <c r="B1501">
        <v>2</v>
      </c>
      <c r="C1501">
        <f>IF(COMANDA!$H$12&gt;1000,1,0)</f>
        <v>0</v>
      </c>
      <c r="D1501">
        <f t="shared" si="23"/>
        <v>2</v>
      </c>
      <c r="F1501" s="118"/>
    </row>
    <row r="1502" spans="1:6">
      <c r="A1502" s="117" t="s">
        <v>1205</v>
      </c>
      <c r="B1502">
        <v>2</v>
      </c>
      <c r="C1502">
        <f>IF(COMANDA!$H$12&gt;1000,1,0)</f>
        <v>0</v>
      </c>
      <c r="D1502">
        <f t="shared" si="23"/>
        <v>2</v>
      </c>
      <c r="F1502" s="118"/>
    </row>
    <row r="1503" spans="1:6">
      <c r="A1503" s="117" t="s">
        <v>1220</v>
      </c>
      <c r="B1503">
        <v>2</v>
      </c>
      <c r="C1503">
        <f>IF(COMANDA!$H$12&gt;1000,1,0)</f>
        <v>0</v>
      </c>
      <c r="D1503">
        <f t="shared" si="23"/>
        <v>2</v>
      </c>
      <c r="F1503" s="118"/>
    </row>
    <row r="1504" spans="1:6">
      <c r="A1504" s="117" t="s">
        <v>1235</v>
      </c>
      <c r="B1504">
        <v>2</v>
      </c>
      <c r="C1504">
        <f>IF(COMANDA!$H$12&gt;1000,1,0)</f>
        <v>0</v>
      </c>
      <c r="D1504">
        <f t="shared" si="23"/>
        <v>2</v>
      </c>
      <c r="F1504" s="118"/>
    </row>
    <row r="1505" spans="1:6">
      <c r="A1505" s="117" t="s">
        <v>1250</v>
      </c>
      <c r="B1505">
        <v>2</v>
      </c>
      <c r="C1505">
        <f>IF(COMANDA!$H$12&gt;1000,1,0)</f>
        <v>0</v>
      </c>
      <c r="D1505">
        <f t="shared" si="23"/>
        <v>2</v>
      </c>
      <c r="F1505" s="118"/>
    </row>
    <row r="1506" spans="1:6">
      <c r="A1506" s="117" t="s">
        <v>1265</v>
      </c>
      <c r="B1506">
        <v>2</v>
      </c>
      <c r="C1506">
        <f>IF(COMANDA!$H$12&gt;1000,1,0)</f>
        <v>0</v>
      </c>
      <c r="D1506">
        <f t="shared" si="23"/>
        <v>2</v>
      </c>
      <c r="F1506" s="118"/>
    </row>
    <row r="1507" spans="1:6">
      <c r="A1507" s="117" t="s">
        <v>1280</v>
      </c>
      <c r="B1507">
        <v>2</v>
      </c>
      <c r="C1507">
        <f>IF(COMANDA!$H$12&gt;1000,1,0)</f>
        <v>0</v>
      </c>
      <c r="D1507">
        <f t="shared" si="23"/>
        <v>2</v>
      </c>
      <c r="F1507" s="118"/>
    </row>
    <row r="1508" spans="1:6">
      <c r="A1508" s="117" t="s">
        <v>1295</v>
      </c>
      <c r="B1508">
        <v>2</v>
      </c>
      <c r="C1508">
        <f>IF(COMANDA!$H$12&gt;1000,1,0)</f>
        <v>0</v>
      </c>
      <c r="D1508">
        <f t="shared" si="23"/>
        <v>2</v>
      </c>
      <c r="F1508" s="118"/>
    </row>
    <row r="1509" spans="1:6">
      <c r="A1509" s="117" t="s">
        <v>1310</v>
      </c>
      <c r="B1509">
        <v>2</v>
      </c>
      <c r="C1509">
        <f>IF(COMANDA!$H$12&gt;1000,1,0)</f>
        <v>0</v>
      </c>
      <c r="D1509">
        <f t="shared" si="23"/>
        <v>2</v>
      </c>
      <c r="F1509" s="118"/>
    </row>
    <row r="1510" spans="1:6">
      <c r="A1510" s="117" t="s">
        <v>1325</v>
      </c>
      <c r="B1510">
        <v>2</v>
      </c>
      <c r="C1510">
        <f>IF(COMANDA!$H$12&gt;1000,1,0)</f>
        <v>0</v>
      </c>
      <c r="D1510">
        <f t="shared" si="23"/>
        <v>2</v>
      </c>
      <c r="F1510" s="118"/>
    </row>
    <row r="1511" spans="1:6">
      <c r="A1511" s="117" t="s">
        <v>1339</v>
      </c>
      <c r="B1511">
        <v>2</v>
      </c>
      <c r="C1511">
        <f>IF(COMANDA!$H$12&gt;1000,1,0)</f>
        <v>0</v>
      </c>
      <c r="D1511">
        <f t="shared" si="23"/>
        <v>2</v>
      </c>
      <c r="F1511" s="118"/>
    </row>
    <row r="1512" spans="1:6">
      <c r="A1512" s="117" t="s">
        <v>1354</v>
      </c>
      <c r="B1512">
        <v>2</v>
      </c>
      <c r="C1512">
        <f>IF(COMANDA!$H$12&gt;1000,1,0)</f>
        <v>0</v>
      </c>
      <c r="D1512">
        <f t="shared" si="23"/>
        <v>2</v>
      </c>
      <c r="F1512" s="118"/>
    </row>
    <row r="1513" spans="1:6">
      <c r="A1513" s="117" t="s">
        <v>1369</v>
      </c>
      <c r="B1513">
        <v>2</v>
      </c>
      <c r="C1513">
        <f>IF(COMANDA!$H$12&gt;1000,1,0)</f>
        <v>0</v>
      </c>
      <c r="D1513">
        <f t="shared" si="23"/>
        <v>2</v>
      </c>
      <c r="F1513" s="118"/>
    </row>
    <row r="1514" spans="1:6">
      <c r="A1514" s="117" t="s">
        <v>1384</v>
      </c>
      <c r="B1514">
        <v>2</v>
      </c>
      <c r="C1514">
        <f>IF(COMANDA!$H$12&gt;1000,1,0)</f>
        <v>0</v>
      </c>
      <c r="D1514">
        <f t="shared" si="23"/>
        <v>2</v>
      </c>
      <c r="F1514" s="118"/>
    </row>
    <row r="1515" spans="1:6">
      <c r="A1515" s="117" t="s">
        <v>1399</v>
      </c>
      <c r="B1515">
        <v>2</v>
      </c>
      <c r="C1515">
        <f>IF(COMANDA!$H$12&gt;1000,1,0)</f>
        <v>0</v>
      </c>
      <c r="D1515">
        <f t="shared" si="23"/>
        <v>2</v>
      </c>
      <c r="F1515" s="118"/>
    </row>
    <row r="1516" spans="1:6">
      <c r="A1516" s="117" t="s">
        <v>1414</v>
      </c>
      <c r="B1516">
        <v>2</v>
      </c>
      <c r="C1516">
        <f>IF(COMANDA!$H$12&gt;1000,1,0)</f>
        <v>0</v>
      </c>
      <c r="D1516">
        <f t="shared" si="23"/>
        <v>2</v>
      </c>
      <c r="F1516" s="118"/>
    </row>
    <row r="1517" spans="1:6">
      <c r="A1517" s="117" t="s">
        <v>1429</v>
      </c>
      <c r="B1517">
        <v>2</v>
      </c>
      <c r="C1517">
        <f>IF(COMANDA!$H$12&gt;1000,1,0)</f>
        <v>0</v>
      </c>
      <c r="D1517">
        <f t="shared" si="23"/>
        <v>2</v>
      </c>
      <c r="F1517" s="118"/>
    </row>
    <row r="1518" spans="1:6">
      <c r="A1518" s="117" t="s">
        <v>1444</v>
      </c>
      <c r="B1518">
        <v>2</v>
      </c>
      <c r="C1518">
        <f>IF(COMANDA!$H$12&gt;1000,1,0)</f>
        <v>0</v>
      </c>
      <c r="D1518">
        <f t="shared" si="23"/>
        <v>2</v>
      </c>
      <c r="F1518" s="118"/>
    </row>
    <row r="1519" spans="1:6">
      <c r="A1519" s="117" t="s">
        <v>1458</v>
      </c>
      <c r="B1519">
        <v>2</v>
      </c>
      <c r="C1519">
        <f>IF(COMANDA!$H$12&gt;1000,1,0)</f>
        <v>0</v>
      </c>
      <c r="D1519">
        <f t="shared" si="23"/>
        <v>2</v>
      </c>
      <c r="F1519" s="118"/>
    </row>
    <row r="1520" spans="1:6">
      <c r="A1520" s="117" t="s">
        <v>1473</v>
      </c>
      <c r="B1520">
        <v>2</v>
      </c>
      <c r="C1520">
        <f>IF(COMANDA!$H$12&gt;1000,1,0)</f>
        <v>0</v>
      </c>
      <c r="D1520">
        <f t="shared" si="23"/>
        <v>2</v>
      </c>
      <c r="F1520" s="118"/>
    </row>
    <row r="1521" spans="1:6">
      <c r="A1521" s="117" t="s">
        <v>1488</v>
      </c>
      <c r="B1521">
        <v>2</v>
      </c>
      <c r="C1521">
        <f>IF(COMANDA!$H$12&gt;1000,1,0)</f>
        <v>0</v>
      </c>
      <c r="D1521">
        <f t="shared" si="23"/>
        <v>2</v>
      </c>
      <c r="F1521" s="118"/>
    </row>
    <row r="1522" spans="1:6">
      <c r="A1522" s="117" t="s">
        <v>1503</v>
      </c>
      <c r="B1522">
        <v>2</v>
      </c>
      <c r="C1522">
        <f>IF(COMANDA!$H$12&gt;1000,1,0)</f>
        <v>0</v>
      </c>
      <c r="D1522">
        <f t="shared" si="23"/>
        <v>2</v>
      </c>
      <c r="F1522" s="118"/>
    </row>
    <row r="1523" spans="1:6">
      <c r="A1523" s="117" t="s">
        <v>1517</v>
      </c>
      <c r="B1523">
        <v>2</v>
      </c>
      <c r="C1523">
        <f>IF(COMANDA!$H$12&gt;1000,1,0)</f>
        <v>0</v>
      </c>
      <c r="D1523">
        <f t="shared" si="23"/>
        <v>2</v>
      </c>
    </row>
    <row r="1524" spans="1:6">
      <c r="A1524" s="117" t="s">
        <v>1532</v>
      </c>
      <c r="B1524">
        <v>2</v>
      </c>
      <c r="C1524">
        <f>IF(COMANDA!$H$12&gt;1000,1,0)</f>
        <v>0</v>
      </c>
      <c r="D1524">
        <f t="shared" si="23"/>
        <v>2</v>
      </c>
    </row>
    <row r="1525" spans="1:6">
      <c r="A1525" s="117" t="s">
        <v>1547</v>
      </c>
      <c r="B1525">
        <v>2</v>
      </c>
      <c r="C1525">
        <f>IF(COMANDA!$H$12&gt;1000,1,0)</f>
        <v>0</v>
      </c>
      <c r="D1525">
        <f t="shared" si="23"/>
        <v>2</v>
      </c>
    </row>
    <row r="1526" spans="1:6">
      <c r="A1526" s="117" t="s">
        <v>1561</v>
      </c>
      <c r="B1526">
        <v>2</v>
      </c>
      <c r="C1526">
        <f>IF(COMANDA!$H$12&gt;1000,1,0)</f>
        <v>0</v>
      </c>
      <c r="D1526">
        <f t="shared" si="23"/>
        <v>2</v>
      </c>
    </row>
    <row r="1527" spans="1:6">
      <c r="A1527" s="117" t="s">
        <v>1576</v>
      </c>
      <c r="B1527">
        <v>2</v>
      </c>
      <c r="C1527">
        <f>IF(COMANDA!$H$12&gt;1000,1,0)</f>
        <v>0</v>
      </c>
      <c r="D1527">
        <f t="shared" si="23"/>
        <v>2</v>
      </c>
    </row>
    <row r="1528" spans="1:6">
      <c r="A1528" s="117" t="s">
        <v>1591</v>
      </c>
      <c r="B1528">
        <v>2</v>
      </c>
      <c r="C1528">
        <f>IF(COMANDA!$H$12&gt;1000,1,0)</f>
        <v>0</v>
      </c>
      <c r="D1528">
        <f t="shared" si="23"/>
        <v>2</v>
      </c>
    </row>
    <row r="1529" spans="1:6">
      <c r="A1529" s="117" t="s">
        <v>1605</v>
      </c>
      <c r="B1529">
        <v>2</v>
      </c>
      <c r="C1529">
        <f>IF(COMANDA!$H$12&gt;1000,1,0)</f>
        <v>0</v>
      </c>
      <c r="D1529">
        <f t="shared" si="23"/>
        <v>2</v>
      </c>
    </row>
    <row r="1530" spans="1:6">
      <c r="A1530" s="117" t="s">
        <v>1317</v>
      </c>
      <c r="B1530">
        <v>2</v>
      </c>
      <c r="C1530">
        <f>IF(COMANDA!$H$12&gt;1000,1,0)</f>
        <v>0</v>
      </c>
      <c r="D1530">
        <f t="shared" si="23"/>
        <v>2</v>
      </c>
    </row>
    <row r="1531" spans="1:6">
      <c r="A1531" s="117" t="s">
        <v>1633</v>
      </c>
      <c r="B1531">
        <v>2</v>
      </c>
      <c r="C1531">
        <f>IF(COMANDA!$H$12&gt;1000,1,0)</f>
        <v>0</v>
      </c>
      <c r="D1531">
        <f t="shared" si="23"/>
        <v>2</v>
      </c>
    </row>
    <row r="1532" spans="1:6">
      <c r="A1532" s="117" t="s">
        <v>1647</v>
      </c>
      <c r="B1532">
        <v>2</v>
      </c>
      <c r="C1532">
        <f>IF(COMANDA!$H$12&gt;1000,1,0)</f>
        <v>0</v>
      </c>
      <c r="D1532">
        <f t="shared" si="23"/>
        <v>2</v>
      </c>
    </row>
    <row r="1533" spans="1:6">
      <c r="A1533" s="117" t="s">
        <v>1660</v>
      </c>
      <c r="B1533">
        <v>2</v>
      </c>
      <c r="C1533">
        <f>IF(COMANDA!$H$12&gt;1000,1,0)</f>
        <v>0</v>
      </c>
      <c r="D1533">
        <f t="shared" si="23"/>
        <v>2</v>
      </c>
    </row>
    <row r="1534" spans="1:6">
      <c r="A1534" s="117" t="s">
        <v>1674</v>
      </c>
      <c r="B1534">
        <v>2</v>
      </c>
      <c r="C1534">
        <f>IF(COMANDA!$H$12&gt;1000,1,0)</f>
        <v>0</v>
      </c>
      <c r="D1534">
        <f t="shared" si="23"/>
        <v>2</v>
      </c>
    </row>
    <row r="1535" spans="1:6">
      <c r="A1535" s="117" t="s">
        <v>1688</v>
      </c>
      <c r="B1535">
        <v>2</v>
      </c>
      <c r="C1535">
        <f>IF(COMANDA!$H$12&gt;1000,1,0)</f>
        <v>0</v>
      </c>
      <c r="D1535">
        <f t="shared" si="23"/>
        <v>2</v>
      </c>
    </row>
    <row r="1536" spans="1:6">
      <c r="A1536" s="117" t="s">
        <v>1702</v>
      </c>
      <c r="B1536">
        <v>2</v>
      </c>
      <c r="C1536">
        <f>IF(COMANDA!$H$12&gt;1000,1,0)</f>
        <v>0</v>
      </c>
      <c r="D1536">
        <f t="shared" si="23"/>
        <v>2</v>
      </c>
    </row>
    <row r="1537" spans="1:4">
      <c r="A1537" s="117" t="s">
        <v>1715</v>
      </c>
      <c r="B1537">
        <v>2</v>
      </c>
      <c r="C1537">
        <f>IF(COMANDA!$H$12&gt;1000,1,0)</f>
        <v>0</v>
      </c>
      <c r="D1537">
        <f t="shared" si="23"/>
        <v>2</v>
      </c>
    </row>
    <row r="1538" spans="1:4">
      <c r="A1538" s="117" t="s">
        <v>1728</v>
      </c>
      <c r="B1538">
        <v>2</v>
      </c>
      <c r="C1538">
        <f>IF(COMANDA!$H$12&gt;1000,1,0)</f>
        <v>0</v>
      </c>
      <c r="D1538">
        <f t="shared" si="23"/>
        <v>2</v>
      </c>
    </row>
    <row r="1539" spans="1:4">
      <c r="A1539" s="117" t="s">
        <v>1742</v>
      </c>
      <c r="B1539">
        <v>2</v>
      </c>
      <c r="C1539">
        <f>IF(COMANDA!$H$12&gt;1000,1,0)</f>
        <v>0</v>
      </c>
      <c r="D1539">
        <f t="shared" si="23"/>
        <v>2</v>
      </c>
    </row>
    <row r="1540" spans="1:4">
      <c r="A1540" s="117" t="s">
        <v>1755</v>
      </c>
      <c r="B1540">
        <v>2</v>
      </c>
      <c r="C1540">
        <f>IF(COMANDA!$H$12&gt;1000,1,0)</f>
        <v>0</v>
      </c>
      <c r="D1540">
        <f t="shared" si="23"/>
        <v>2</v>
      </c>
    </row>
    <row r="1541" spans="1:4">
      <c r="A1541" s="117" t="s">
        <v>1768</v>
      </c>
      <c r="B1541">
        <v>2</v>
      </c>
      <c r="C1541">
        <f>IF(COMANDA!$H$12&gt;1000,1,0)</f>
        <v>0</v>
      </c>
      <c r="D1541">
        <f t="shared" ref="D1541:D1604" si="24">SUM(B1541+C1541)</f>
        <v>2</v>
      </c>
    </row>
    <row r="1542" spans="1:4">
      <c r="A1542" s="117" t="s">
        <v>1781</v>
      </c>
      <c r="B1542">
        <v>2</v>
      </c>
      <c r="C1542">
        <f>IF(COMANDA!$H$12&gt;1000,1,0)</f>
        <v>0</v>
      </c>
      <c r="D1542">
        <f t="shared" si="24"/>
        <v>2</v>
      </c>
    </row>
    <row r="1543" spans="1:4">
      <c r="A1543" s="117" t="s">
        <v>1793</v>
      </c>
      <c r="B1543">
        <v>2</v>
      </c>
      <c r="C1543">
        <f>IF(COMANDA!$H$12&gt;1000,1,0)</f>
        <v>0</v>
      </c>
      <c r="D1543">
        <f t="shared" si="24"/>
        <v>2</v>
      </c>
    </row>
    <row r="1544" spans="1:4">
      <c r="A1544" s="117" t="s">
        <v>1804</v>
      </c>
      <c r="B1544">
        <v>2</v>
      </c>
      <c r="C1544">
        <f>IF(COMANDA!$H$12&gt;1000,1,0)</f>
        <v>0</v>
      </c>
      <c r="D1544">
        <f t="shared" si="24"/>
        <v>2</v>
      </c>
    </row>
    <row r="1545" spans="1:4">
      <c r="A1545" s="117" t="s">
        <v>1814</v>
      </c>
      <c r="B1545">
        <v>2</v>
      </c>
      <c r="C1545">
        <f>IF(COMANDA!$H$12&gt;1000,1,0)</f>
        <v>0</v>
      </c>
      <c r="D1545">
        <f t="shared" si="24"/>
        <v>2</v>
      </c>
    </row>
    <row r="1546" spans="1:4">
      <c r="A1546" s="117" t="s">
        <v>1824</v>
      </c>
      <c r="B1546">
        <v>2</v>
      </c>
      <c r="C1546">
        <f>IF(COMANDA!$H$12&gt;1000,1,0)</f>
        <v>0</v>
      </c>
      <c r="D1546">
        <f t="shared" si="24"/>
        <v>2</v>
      </c>
    </row>
    <row r="1547" spans="1:4">
      <c r="A1547" s="117" t="s">
        <v>1834</v>
      </c>
      <c r="B1547">
        <v>2</v>
      </c>
      <c r="C1547">
        <f>IF(COMANDA!$H$12&gt;1000,1,0)</f>
        <v>0</v>
      </c>
      <c r="D1547">
        <f t="shared" si="24"/>
        <v>2</v>
      </c>
    </row>
    <row r="1548" spans="1:4">
      <c r="A1548" s="117" t="s">
        <v>1845</v>
      </c>
      <c r="B1548">
        <v>2</v>
      </c>
      <c r="C1548">
        <f>IF(COMANDA!$H$12&gt;1000,1,0)</f>
        <v>0</v>
      </c>
      <c r="D1548">
        <f t="shared" si="24"/>
        <v>2</v>
      </c>
    </row>
    <row r="1549" spans="1:4">
      <c r="A1549" s="117" t="s">
        <v>1856</v>
      </c>
      <c r="B1549">
        <v>2</v>
      </c>
      <c r="C1549">
        <f>IF(COMANDA!$H$12&gt;1000,1,0)</f>
        <v>0</v>
      </c>
      <c r="D1549">
        <f t="shared" si="24"/>
        <v>2</v>
      </c>
    </row>
    <row r="1550" spans="1:4">
      <c r="A1550" s="117" t="s">
        <v>1866</v>
      </c>
      <c r="B1550">
        <v>2</v>
      </c>
      <c r="C1550">
        <f>IF(COMANDA!$H$12&gt;1000,1,0)</f>
        <v>0</v>
      </c>
      <c r="D1550">
        <f t="shared" si="24"/>
        <v>2</v>
      </c>
    </row>
    <row r="1551" spans="1:4">
      <c r="A1551" s="117" t="s">
        <v>1875</v>
      </c>
      <c r="B1551">
        <v>2</v>
      </c>
      <c r="C1551">
        <f>IF(COMANDA!$H$12&gt;1000,1,0)</f>
        <v>0</v>
      </c>
      <c r="D1551">
        <f t="shared" si="24"/>
        <v>2</v>
      </c>
    </row>
    <row r="1552" spans="1:4">
      <c r="A1552" s="117" t="s">
        <v>1884</v>
      </c>
      <c r="B1552">
        <v>2</v>
      </c>
      <c r="C1552">
        <f>IF(COMANDA!$H$12&gt;1000,1,0)</f>
        <v>0</v>
      </c>
      <c r="D1552">
        <f t="shared" si="24"/>
        <v>2</v>
      </c>
    </row>
    <row r="1553" spans="1:4">
      <c r="A1553" s="117" t="s">
        <v>1893</v>
      </c>
      <c r="B1553">
        <v>2</v>
      </c>
      <c r="C1553">
        <f>IF(COMANDA!$H$12&gt;1000,1,0)</f>
        <v>0</v>
      </c>
      <c r="D1553">
        <f t="shared" si="24"/>
        <v>2</v>
      </c>
    </row>
    <row r="1554" spans="1:4">
      <c r="A1554" s="117" t="s">
        <v>1902</v>
      </c>
      <c r="B1554">
        <v>2</v>
      </c>
      <c r="C1554">
        <f>IF(COMANDA!$H$12&gt;1000,1,0)</f>
        <v>0</v>
      </c>
      <c r="D1554">
        <f t="shared" si="24"/>
        <v>2</v>
      </c>
    </row>
    <row r="1555" spans="1:4">
      <c r="A1555" s="117" t="s">
        <v>1911</v>
      </c>
      <c r="B1555">
        <v>2</v>
      </c>
      <c r="C1555">
        <f>IF(COMANDA!$H$12&gt;1000,1,0)</f>
        <v>0</v>
      </c>
      <c r="D1555">
        <f t="shared" si="24"/>
        <v>2</v>
      </c>
    </row>
    <row r="1556" spans="1:4">
      <c r="A1556" s="117" t="s">
        <v>1920</v>
      </c>
      <c r="B1556">
        <v>2</v>
      </c>
      <c r="C1556">
        <f>IF(COMANDA!$H$12&gt;1000,1,0)</f>
        <v>0</v>
      </c>
      <c r="D1556">
        <f t="shared" si="24"/>
        <v>2</v>
      </c>
    </row>
    <row r="1557" spans="1:4">
      <c r="A1557" s="117" t="s">
        <v>1928</v>
      </c>
      <c r="B1557">
        <v>2</v>
      </c>
      <c r="C1557">
        <f>IF(COMANDA!$H$12&gt;1000,1,0)</f>
        <v>0</v>
      </c>
      <c r="D1557">
        <f t="shared" si="24"/>
        <v>2</v>
      </c>
    </row>
    <row r="1558" spans="1:4">
      <c r="A1558" s="117" t="s">
        <v>1936</v>
      </c>
      <c r="B1558">
        <v>2</v>
      </c>
      <c r="C1558">
        <f>IF(COMANDA!$H$12&gt;1000,1,0)</f>
        <v>0</v>
      </c>
      <c r="D1558">
        <f t="shared" si="24"/>
        <v>2</v>
      </c>
    </row>
    <row r="1559" spans="1:4">
      <c r="A1559" s="117" t="s">
        <v>1944</v>
      </c>
      <c r="B1559">
        <v>2</v>
      </c>
      <c r="C1559">
        <f>IF(COMANDA!$H$12&gt;1000,1,0)</f>
        <v>0</v>
      </c>
      <c r="D1559">
        <f t="shared" si="24"/>
        <v>2</v>
      </c>
    </row>
    <row r="1560" spans="1:4">
      <c r="A1560" s="117" t="s">
        <v>1953</v>
      </c>
      <c r="B1560">
        <v>2</v>
      </c>
      <c r="C1560">
        <f>IF(COMANDA!$H$12&gt;1000,1,0)</f>
        <v>0</v>
      </c>
      <c r="D1560">
        <f t="shared" si="24"/>
        <v>2</v>
      </c>
    </row>
    <row r="1561" spans="1:4">
      <c r="A1561" s="117" t="s">
        <v>1962</v>
      </c>
      <c r="B1561">
        <v>2</v>
      </c>
      <c r="C1561">
        <f>IF(COMANDA!$H$12&gt;1000,1,0)</f>
        <v>0</v>
      </c>
      <c r="D1561">
        <f t="shared" si="24"/>
        <v>2</v>
      </c>
    </row>
    <row r="1562" spans="1:4">
      <c r="A1562" s="117" t="s">
        <v>1969</v>
      </c>
      <c r="B1562">
        <v>2</v>
      </c>
      <c r="C1562">
        <f>IF(COMANDA!$H$12&gt;1000,1,0)</f>
        <v>0</v>
      </c>
      <c r="D1562">
        <f t="shared" si="24"/>
        <v>2</v>
      </c>
    </row>
    <row r="1563" spans="1:4">
      <c r="A1563" s="117" t="s">
        <v>1978</v>
      </c>
      <c r="B1563">
        <v>2</v>
      </c>
      <c r="C1563">
        <f>IF(COMANDA!$H$12&gt;1000,1,0)</f>
        <v>0</v>
      </c>
      <c r="D1563">
        <f t="shared" si="24"/>
        <v>2</v>
      </c>
    </row>
    <row r="1564" spans="1:4">
      <c r="A1564" s="117" t="s">
        <v>1986</v>
      </c>
      <c r="B1564">
        <v>2</v>
      </c>
      <c r="C1564">
        <f>IF(COMANDA!$H$12&gt;1000,1,0)</f>
        <v>0</v>
      </c>
      <c r="D1564">
        <f t="shared" si="24"/>
        <v>2</v>
      </c>
    </row>
    <row r="1565" spans="1:4">
      <c r="A1565" s="117" t="s">
        <v>1993</v>
      </c>
      <c r="B1565">
        <v>2</v>
      </c>
      <c r="C1565">
        <f>IF(COMANDA!$H$12&gt;1000,1,0)</f>
        <v>0</v>
      </c>
      <c r="D1565">
        <f t="shared" si="24"/>
        <v>2</v>
      </c>
    </row>
    <row r="1566" spans="1:4">
      <c r="A1566" s="117" t="s">
        <v>2002</v>
      </c>
      <c r="B1566">
        <v>2</v>
      </c>
      <c r="C1566">
        <f>IF(COMANDA!$H$12&gt;1000,1,0)</f>
        <v>0</v>
      </c>
      <c r="D1566">
        <f t="shared" si="24"/>
        <v>2</v>
      </c>
    </row>
    <row r="1567" spans="1:4">
      <c r="A1567" s="117" t="s">
        <v>2011</v>
      </c>
      <c r="B1567">
        <v>2</v>
      </c>
      <c r="C1567">
        <f>IF(COMANDA!$H$12&gt;1000,1,0)</f>
        <v>0</v>
      </c>
      <c r="D1567">
        <f t="shared" si="24"/>
        <v>2</v>
      </c>
    </row>
    <row r="1568" spans="1:4">
      <c r="A1568" s="117" t="s">
        <v>2020</v>
      </c>
      <c r="B1568">
        <v>2</v>
      </c>
      <c r="C1568">
        <f>IF(COMANDA!$H$12&gt;1000,1,0)</f>
        <v>0</v>
      </c>
      <c r="D1568">
        <f t="shared" si="24"/>
        <v>2</v>
      </c>
    </row>
    <row r="1569" spans="1:4">
      <c r="A1569" s="117" t="s">
        <v>2027</v>
      </c>
      <c r="B1569">
        <v>2</v>
      </c>
      <c r="C1569">
        <f>IF(COMANDA!$H$12&gt;1000,1,0)</f>
        <v>0</v>
      </c>
      <c r="D1569">
        <f t="shared" si="24"/>
        <v>2</v>
      </c>
    </row>
    <row r="1570" spans="1:4">
      <c r="A1570" s="117" t="s">
        <v>2034</v>
      </c>
      <c r="B1570">
        <v>2</v>
      </c>
      <c r="C1570">
        <f>IF(COMANDA!$H$12&gt;1000,1,0)</f>
        <v>0</v>
      </c>
      <c r="D1570">
        <f t="shared" si="24"/>
        <v>2</v>
      </c>
    </row>
    <row r="1571" spans="1:4">
      <c r="A1571" s="117" t="s">
        <v>2040</v>
      </c>
      <c r="B1571">
        <v>2</v>
      </c>
      <c r="C1571">
        <f>IF(COMANDA!$H$12&gt;1000,1,0)</f>
        <v>0</v>
      </c>
      <c r="D1571">
        <f t="shared" si="24"/>
        <v>2</v>
      </c>
    </row>
    <row r="1572" spans="1:4">
      <c r="A1572" s="117" t="s">
        <v>2045</v>
      </c>
      <c r="B1572">
        <v>2</v>
      </c>
      <c r="C1572">
        <f>IF(COMANDA!$H$12&gt;1000,1,0)</f>
        <v>0</v>
      </c>
      <c r="D1572">
        <f t="shared" si="24"/>
        <v>2</v>
      </c>
    </row>
    <row r="1573" spans="1:4">
      <c r="A1573" s="117" t="s">
        <v>2052</v>
      </c>
      <c r="B1573">
        <v>2</v>
      </c>
      <c r="C1573">
        <f>IF(COMANDA!$H$12&gt;1000,1,0)</f>
        <v>0</v>
      </c>
      <c r="D1573">
        <f t="shared" si="24"/>
        <v>2</v>
      </c>
    </row>
    <row r="1574" spans="1:4">
      <c r="A1574" s="117" t="s">
        <v>2059</v>
      </c>
      <c r="B1574">
        <v>2</v>
      </c>
      <c r="C1574">
        <f>IF(COMANDA!$H$12&gt;1000,1,0)</f>
        <v>0</v>
      </c>
      <c r="D1574">
        <f t="shared" si="24"/>
        <v>2</v>
      </c>
    </row>
    <row r="1575" spans="1:4">
      <c r="A1575" s="117" t="s">
        <v>1854</v>
      </c>
      <c r="B1575">
        <v>2</v>
      </c>
      <c r="C1575">
        <f>IF(COMANDA!$H$12&gt;1000,1,0)</f>
        <v>0</v>
      </c>
      <c r="D1575">
        <f t="shared" si="24"/>
        <v>2</v>
      </c>
    </row>
    <row r="1576" spans="1:4">
      <c r="A1576" s="117" t="s">
        <v>2071</v>
      </c>
      <c r="B1576">
        <v>2</v>
      </c>
      <c r="C1576">
        <f>IF(COMANDA!$H$12&gt;1000,1,0)</f>
        <v>0</v>
      </c>
      <c r="D1576">
        <f t="shared" si="24"/>
        <v>2</v>
      </c>
    </row>
    <row r="1577" spans="1:4">
      <c r="A1577" s="117" t="s">
        <v>2077</v>
      </c>
      <c r="B1577">
        <v>2</v>
      </c>
      <c r="C1577">
        <f>IF(COMANDA!$H$12&gt;1000,1,0)</f>
        <v>0</v>
      </c>
      <c r="D1577">
        <f t="shared" si="24"/>
        <v>2</v>
      </c>
    </row>
    <row r="1578" spans="1:4">
      <c r="A1578" s="117" t="s">
        <v>2083</v>
      </c>
      <c r="B1578">
        <v>2</v>
      </c>
      <c r="C1578">
        <f>IF(COMANDA!$H$12&gt;1000,1,0)</f>
        <v>0</v>
      </c>
      <c r="D1578">
        <f t="shared" si="24"/>
        <v>2</v>
      </c>
    </row>
    <row r="1579" spans="1:4">
      <c r="A1579" s="117" t="s">
        <v>2089</v>
      </c>
      <c r="B1579">
        <v>2</v>
      </c>
      <c r="C1579">
        <f>IF(COMANDA!$H$12&gt;1000,1,0)</f>
        <v>0</v>
      </c>
      <c r="D1579">
        <f t="shared" si="24"/>
        <v>2</v>
      </c>
    </row>
    <row r="1580" spans="1:4">
      <c r="A1580" s="117" t="s">
        <v>2095</v>
      </c>
      <c r="B1580">
        <v>2</v>
      </c>
      <c r="C1580">
        <f>IF(COMANDA!$H$12&gt;1000,1,0)</f>
        <v>0</v>
      </c>
      <c r="D1580">
        <f t="shared" si="24"/>
        <v>2</v>
      </c>
    </row>
    <row r="1581" spans="1:4">
      <c r="A1581" s="117" t="s">
        <v>2101</v>
      </c>
      <c r="B1581">
        <v>2</v>
      </c>
      <c r="C1581">
        <f>IF(COMANDA!$H$12&gt;1000,1,0)</f>
        <v>0</v>
      </c>
      <c r="D1581">
        <f t="shared" si="24"/>
        <v>2</v>
      </c>
    </row>
    <row r="1582" spans="1:4">
      <c r="A1582" s="117" t="s">
        <v>2105</v>
      </c>
      <c r="B1582">
        <v>2</v>
      </c>
      <c r="C1582">
        <f>IF(COMANDA!$H$12&gt;1000,1,0)</f>
        <v>0</v>
      </c>
      <c r="D1582">
        <f t="shared" si="24"/>
        <v>2</v>
      </c>
    </row>
    <row r="1583" spans="1:4">
      <c r="A1583" s="117" t="s">
        <v>2111</v>
      </c>
      <c r="B1583">
        <v>2</v>
      </c>
      <c r="C1583">
        <f>IF(COMANDA!$H$12&gt;1000,1,0)</f>
        <v>0</v>
      </c>
      <c r="D1583">
        <f t="shared" si="24"/>
        <v>2</v>
      </c>
    </row>
    <row r="1584" spans="1:4">
      <c r="A1584" s="117" t="s">
        <v>1795</v>
      </c>
      <c r="B1584">
        <v>2</v>
      </c>
      <c r="C1584">
        <f>IF(COMANDA!$H$12&gt;1000,1,0)</f>
        <v>0</v>
      </c>
      <c r="D1584">
        <f t="shared" si="24"/>
        <v>2</v>
      </c>
    </row>
    <row r="1585" spans="1:4">
      <c r="A1585" s="117" t="s">
        <v>2120</v>
      </c>
      <c r="B1585">
        <v>2</v>
      </c>
      <c r="C1585">
        <f>IF(COMANDA!$H$12&gt;1000,1,0)</f>
        <v>0</v>
      </c>
      <c r="D1585">
        <f t="shared" si="24"/>
        <v>2</v>
      </c>
    </row>
    <row r="1586" spans="1:4">
      <c r="A1586" s="117" t="s">
        <v>2126</v>
      </c>
      <c r="B1586">
        <v>2</v>
      </c>
      <c r="C1586">
        <f>IF(COMANDA!$H$12&gt;1000,1,0)</f>
        <v>0</v>
      </c>
      <c r="D1586">
        <f t="shared" si="24"/>
        <v>2</v>
      </c>
    </row>
    <row r="1587" spans="1:4">
      <c r="A1587" s="117" t="s">
        <v>2130</v>
      </c>
      <c r="B1587">
        <v>2</v>
      </c>
      <c r="C1587">
        <f>IF(COMANDA!$H$12&gt;1000,1,0)</f>
        <v>0</v>
      </c>
      <c r="D1587">
        <f t="shared" si="24"/>
        <v>2</v>
      </c>
    </row>
    <row r="1588" spans="1:4">
      <c r="A1588" s="117" t="s">
        <v>2136</v>
      </c>
      <c r="B1588">
        <v>2</v>
      </c>
      <c r="C1588">
        <f>IF(COMANDA!$H$12&gt;1000,1,0)</f>
        <v>0</v>
      </c>
      <c r="D1588">
        <f t="shared" si="24"/>
        <v>2</v>
      </c>
    </row>
    <row r="1589" spans="1:4">
      <c r="A1589" s="117" t="s">
        <v>2142</v>
      </c>
      <c r="B1589">
        <v>2</v>
      </c>
      <c r="C1589">
        <f>IF(COMANDA!$H$12&gt;1000,1,0)</f>
        <v>0</v>
      </c>
      <c r="D1589">
        <f t="shared" si="24"/>
        <v>2</v>
      </c>
    </row>
    <row r="1590" spans="1:4">
      <c r="A1590" s="117" t="s">
        <v>2148</v>
      </c>
      <c r="B1590">
        <v>2</v>
      </c>
      <c r="C1590">
        <f>IF(COMANDA!$H$12&gt;1000,1,0)</f>
        <v>0</v>
      </c>
      <c r="D1590">
        <f t="shared" si="24"/>
        <v>2</v>
      </c>
    </row>
    <row r="1591" spans="1:4">
      <c r="A1591" s="117" t="s">
        <v>2153</v>
      </c>
      <c r="B1591">
        <v>2</v>
      </c>
      <c r="C1591">
        <f>IF(COMANDA!$H$12&gt;1000,1,0)</f>
        <v>0</v>
      </c>
      <c r="D1591">
        <f t="shared" si="24"/>
        <v>2</v>
      </c>
    </row>
    <row r="1592" spans="1:4">
      <c r="A1592" s="117" t="s">
        <v>2159</v>
      </c>
      <c r="B1592">
        <v>2</v>
      </c>
      <c r="C1592">
        <f>IF(COMANDA!$H$12&gt;1000,1,0)</f>
        <v>0</v>
      </c>
      <c r="D1592">
        <f t="shared" si="24"/>
        <v>2</v>
      </c>
    </row>
    <row r="1593" spans="1:4">
      <c r="A1593" s="117" t="s">
        <v>2165</v>
      </c>
      <c r="B1593">
        <v>2</v>
      </c>
      <c r="C1593">
        <f>IF(COMANDA!$H$12&gt;1000,1,0)</f>
        <v>0</v>
      </c>
      <c r="D1593">
        <f t="shared" si="24"/>
        <v>2</v>
      </c>
    </row>
    <row r="1594" spans="1:4">
      <c r="A1594" s="117" t="s">
        <v>2170</v>
      </c>
      <c r="B1594">
        <v>2</v>
      </c>
      <c r="C1594">
        <f>IF(COMANDA!$H$12&gt;1000,1,0)</f>
        <v>0</v>
      </c>
      <c r="D1594">
        <f t="shared" si="24"/>
        <v>2</v>
      </c>
    </row>
    <row r="1595" spans="1:4">
      <c r="A1595" s="117" t="s">
        <v>2176</v>
      </c>
      <c r="B1595">
        <v>2</v>
      </c>
      <c r="C1595">
        <f>IF(COMANDA!$H$12&gt;1000,1,0)</f>
        <v>0</v>
      </c>
      <c r="D1595">
        <f t="shared" si="24"/>
        <v>2</v>
      </c>
    </row>
    <row r="1596" spans="1:4">
      <c r="A1596" s="117" t="s">
        <v>2182</v>
      </c>
      <c r="B1596">
        <v>2</v>
      </c>
      <c r="C1596">
        <f>IF(COMANDA!$H$12&gt;1000,1,0)</f>
        <v>0</v>
      </c>
      <c r="D1596">
        <f t="shared" si="24"/>
        <v>2</v>
      </c>
    </row>
    <row r="1597" spans="1:4">
      <c r="A1597" s="117" t="s">
        <v>2187</v>
      </c>
      <c r="B1597">
        <v>2</v>
      </c>
      <c r="C1597">
        <f>IF(COMANDA!$H$12&gt;1000,1,0)</f>
        <v>0</v>
      </c>
      <c r="D1597">
        <f t="shared" si="24"/>
        <v>2</v>
      </c>
    </row>
    <row r="1598" spans="1:4">
      <c r="A1598" s="117" t="s">
        <v>2193</v>
      </c>
      <c r="B1598">
        <v>2</v>
      </c>
      <c r="C1598">
        <f>IF(COMANDA!$H$12&gt;1000,1,0)</f>
        <v>0</v>
      </c>
      <c r="D1598">
        <f t="shared" si="24"/>
        <v>2</v>
      </c>
    </row>
    <row r="1599" spans="1:4">
      <c r="A1599" s="117" t="s">
        <v>2197</v>
      </c>
      <c r="B1599">
        <v>2</v>
      </c>
      <c r="C1599">
        <f>IF(COMANDA!$H$12&gt;1000,1,0)</f>
        <v>0</v>
      </c>
      <c r="D1599">
        <f t="shared" si="24"/>
        <v>2</v>
      </c>
    </row>
    <row r="1600" spans="1:4">
      <c r="A1600" s="117" t="s">
        <v>2202</v>
      </c>
      <c r="B1600">
        <v>2</v>
      </c>
      <c r="C1600">
        <f>IF(COMANDA!$H$12&gt;1000,1,0)</f>
        <v>0</v>
      </c>
      <c r="D1600">
        <f t="shared" si="24"/>
        <v>2</v>
      </c>
    </row>
    <row r="1601" spans="1:4">
      <c r="A1601" s="117" t="s">
        <v>2207</v>
      </c>
      <c r="B1601">
        <v>2</v>
      </c>
      <c r="C1601">
        <f>IF(COMANDA!$H$12&gt;1000,1,0)</f>
        <v>0</v>
      </c>
      <c r="D1601">
        <f t="shared" si="24"/>
        <v>2</v>
      </c>
    </row>
    <row r="1602" spans="1:4">
      <c r="A1602" s="117" t="s">
        <v>1457</v>
      </c>
      <c r="B1602">
        <v>2</v>
      </c>
      <c r="C1602">
        <f>IF(COMANDA!$H$12&gt;1000,1,0)</f>
        <v>0</v>
      </c>
      <c r="D1602">
        <f t="shared" si="24"/>
        <v>2</v>
      </c>
    </row>
    <row r="1603" spans="1:4">
      <c r="A1603" s="117" t="s">
        <v>2214</v>
      </c>
      <c r="B1603">
        <v>2</v>
      </c>
      <c r="C1603">
        <f>IF(COMANDA!$H$12&gt;1000,1,0)</f>
        <v>0</v>
      </c>
      <c r="D1603">
        <f t="shared" si="24"/>
        <v>2</v>
      </c>
    </row>
    <row r="1604" spans="1:4">
      <c r="A1604" s="117" t="s">
        <v>2218</v>
      </c>
      <c r="B1604">
        <v>2</v>
      </c>
      <c r="C1604">
        <f>IF(COMANDA!$H$12&gt;1000,1,0)</f>
        <v>0</v>
      </c>
      <c r="D1604">
        <f t="shared" si="24"/>
        <v>2</v>
      </c>
    </row>
    <row r="1605" spans="1:4">
      <c r="A1605" s="117" t="s">
        <v>1075</v>
      </c>
      <c r="B1605">
        <v>2</v>
      </c>
      <c r="C1605">
        <f>IF(COMANDA!$H$12&gt;1000,1,0)</f>
        <v>0</v>
      </c>
      <c r="D1605">
        <f t="shared" ref="D1605:D1668" si="25">SUM(B1605+C1605)</f>
        <v>2</v>
      </c>
    </row>
    <row r="1606" spans="1:4">
      <c r="A1606" s="117" t="s">
        <v>2226</v>
      </c>
      <c r="B1606">
        <v>2</v>
      </c>
      <c r="C1606">
        <f>IF(COMANDA!$H$12&gt;1000,1,0)</f>
        <v>0</v>
      </c>
      <c r="D1606">
        <f t="shared" si="25"/>
        <v>2</v>
      </c>
    </row>
    <row r="1607" spans="1:4">
      <c r="A1607" s="117" t="s">
        <v>2231</v>
      </c>
      <c r="B1607">
        <v>2</v>
      </c>
      <c r="C1607">
        <f>IF(COMANDA!$H$12&gt;1000,1,0)</f>
        <v>0</v>
      </c>
      <c r="D1607">
        <f t="shared" si="25"/>
        <v>2</v>
      </c>
    </row>
    <row r="1608" spans="1:4">
      <c r="A1608" s="117" t="s">
        <v>2236</v>
      </c>
      <c r="B1608">
        <v>2</v>
      </c>
      <c r="C1608">
        <f>IF(COMANDA!$H$12&gt;1000,1,0)</f>
        <v>0</v>
      </c>
      <c r="D1608">
        <f t="shared" si="25"/>
        <v>2</v>
      </c>
    </row>
    <row r="1609" spans="1:4">
      <c r="A1609" s="117" t="s">
        <v>2241</v>
      </c>
      <c r="B1609">
        <v>2</v>
      </c>
      <c r="C1609">
        <f>IF(COMANDA!$H$12&gt;1000,1,0)</f>
        <v>0</v>
      </c>
      <c r="D1609">
        <f t="shared" si="25"/>
        <v>2</v>
      </c>
    </row>
    <row r="1610" spans="1:4">
      <c r="A1610" s="117" t="s">
        <v>2246</v>
      </c>
      <c r="B1610">
        <v>2</v>
      </c>
      <c r="C1610">
        <f>IF(COMANDA!$H$12&gt;1000,1,0)</f>
        <v>0</v>
      </c>
      <c r="D1610">
        <f t="shared" si="25"/>
        <v>2</v>
      </c>
    </row>
    <row r="1611" spans="1:4">
      <c r="A1611" s="117" t="s">
        <v>2251</v>
      </c>
      <c r="B1611">
        <v>2</v>
      </c>
      <c r="C1611">
        <f>IF(COMANDA!$H$12&gt;1000,1,0)</f>
        <v>0</v>
      </c>
      <c r="D1611">
        <f t="shared" si="25"/>
        <v>2</v>
      </c>
    </row>
    <row r="1612" spans="1:4">
      <c r="A1612" s="117" t="s">
        <v>2255</v>
      </c>
      <c r="B1612">
        <v>2</v>
      </c>
      <c r="C1612">
        <f>IF(COMANDA!$H$12&gt;1000,1,0)</f>
        <v>0</v>
      </c>
      <c r="D1612">
        <f t="shared" si="25"/>
        <v>2</v>
      </c>
    </row>
    <row r="1613" spans="1:4">
      <c r="A1613" s="117" t="s">
        <v>2260</v>
      </c>
      <c r="B1613">
        <v>2</v>
      </c>
      <c r="C1613">
        <f>IF(COMANDA!$H$12&gt;1000,1,0)</f>
        <v>0</v>
      </c>
      <c r="D1613">
        <f t="shared" si="25"/>
        <v>2</v>
      </c>
    </row>
    <row r="1614" spans="1:4">
      <c r="A1614" s="117" t="s">
        <v>2265</v>
      </c>
      <c r="B1614">
        <v>2</v>
      </c>
      <c r="C1614">
        <f>IF(COMANDA!$H$12&gt;1000,1,0)</f>
        <v>0</v>
      </c>
      <c r="D1614">
        <f t="shared" si="25"/>
        <v>2</v>
      </c>
    </row>
    <row r="1615" spans="1:4">
      <c r="A1615" s="117" t="s">
        <v>2269</v>
      </c>
      <c r="B1615">
        <v>2</v>
      </c>
      <c r="C1615">
        <f>IF(COMANDA!$H$12&gt;1000,1,0)</f>
        <v>0</v>
      </c>
      <c r="D1615">
        <f t="shared" si="25"/>
        <v>2</v>
      </c>
    </row>
    <row r="1616" spans="1:4">
      <c r="A1616" s="117" t="s">
        <v>2274</v>
      </c>
      <c r="B1616">
        <v>2</v>
      </c>
      <c r="C1616">
        <f>IF(COMANDA!$H$12&gt;1000,1,0)</f>
        <v>0</v>
      </c>
      <c r="D1616">
        <f t="shared" si="25"/>
        <v>2</v>
      </c>
    </row>
    <row r="1617" spans="1:4">
      <c r="A1617" s="117" t="s">
        <v>2278</v>
      </c>
      <c r="B1617">
        <v>2</v>
      </c>
      <c r="C1617">
        <f>IF(COMANDA!$H$12&gt;1000,1,0)</f>
        <v>0</v>
      </c>
      <c r="D1617">
        <f t="shared" si="25"/>
        <v>2</v>
      </c>
    </row>
    <row r="1618" spans="1:4">
      <c r="A1618" s="117" t="s">
        <v>2283</v>
      </c>
      <c r="B1618">
        <v>2</v>
      </c>
      <c r="C1618">
        <f>IF(COMANDA!$H$12&gt;1000,1,0)</f>
        <v>0</v>
      </c>
      <c r="D1618">
        <f t="shared" si="25"/>
        <v>2</v>
      </c>
    </row>
    <row r="1619" spans="1:4">
      <c r="A1619" s="117" t="s">
        <v>2288</v>
      </c>
      <c r="B1619">
        <v>2</v>
      </c>
      <c r="C1619">
        <f>IF(COMANDA!$H$12&gt;1000,1,0)</f>
        <v>0</v>
      </c>
      <c r="D1619">
        <f t="shared" si="25"/>
        <v>2</v>
      </c>
    </row>
    <row r="1620" spans="1:4">
      <c r="A1620" s="117" t="s">
        <v>2293</v>
      </c>
      <c r="B1620">
        <v>2</v>
      </c>
      <c r="C1620">
        <f>IF(COMANDA!$H$12&gt;1000,1,0)</f>
        <v>0</v>
      </c>
      <c r="D1620">
        <f t="shared" si="25"/>
        <v>2</v>
      </c>
    </row>
    <row r="1621" spans="1:4">
      <c r="A1621" s="117" t="s">
        <v>2298</v>
      </c>
      <c r="B1621">
        <v>2</v>
      </c>
      <c r="C1621">
        <f>IF(COMANDA!$H$12&gt;1000,1,0)</f>
        <v>0</v>
      </c>
      <c r="D1621">
        <f t="shared" si="25"/>
        <v>2</v>
      </c>
    </row>
    <row r="1622" spans="1:4">
      <c r="A1622" s="117" t="s">
        <v>2303</v>
      </c>
      <c r="B1622">
        <v>2</v>
      </c>
      <c r="C1622">
        <f>IF(COMANDA!$H$12&gt;1000,1,0)</f>
        <v>0</v>
      </c>
      <c r="D1622">
        <f t="shared" si="25"/>
        <v>2</v>
      </c>
    </row>
    <row r="1623" spans="1:4">
      <c r="A1623" s="117" t="s">
        <v>2308</v>
      </c>
      <c r="B1623">
        <v>2</v>
      </c>
      <c r="C1623">
        <f>IF(COMANDA!$H$12&gt;1000,1,0)</f>
        <v>0</v>
      </c>
      <c r="D1623">
        <f t="shared" si="25"/>
        <v>2</v>
      </c>
    </row>
    <row r="1624" spans="1:4">
      <c r="A1624" s="117" t="s">
        <v>2313</v>
      </c>
      <c r="B1624">
        <v>2</v>
      </c>
      <c r="C1624">
        <f>IF(COMANDA!$H$12&gt;1000,1,0)</f>
        <v>0</v>
      </c>
      <c r="D1624">
        <f t="shared" si="25"/>
        <v>2</v>
      </c>
    </row>
    <row r="1625" spans="1:4">
      <c r="A1625" s="117" t="s">
        <v>2318</v>
      </c>
      <c r="B1625">
        <v>2</v>
      </c>
      <c r="C1625">
        <f>IF(COMANDA!$H$12&gt;1000,1,0)</f>
        <v>0</v>
      </c>
      <c r="D1625">
        <f t="shared" si="25"/>
        <v>2</v>
      </c>
    </row>
    <row r="1626" spans="1:4">
      <c r="A1626" s="117" t="s">
        <v>2323</v>
      </c>
      <c r="B1626">
        <v>2</v>
      </c>
      <c r="C1626">
        <f>IF(COMANDA!$H$12&gt;1000,1,0)</f>
        <v>0</v>
      </c>
      <c r="D1626">
        <f t="shared" si="25"/>
        <v>2</v>
      </c>
    </row>
    <row r="1627" spans="1:4">
      <c r="A1627" s="117" t="s">
        <v>2328</v>
      </c>
      <c r="B1627">
        <v>2</v>
      </c>
      <c r="C1627">
        <f>IF(COMANDA!$H$12&gt;1000,1,0)</f>
        <v>0</v>
      </c>
      <c r="D1627">
        <f t="shared" si="25"/>
        <v>2</v>
      </c>
    </row>
    <row r="1628" spans="1:4">
      <c r="A1628" s="117" t="s">
        <v>2333</v>
      </c>
      <c r="B1628">
        <v>2</v>
      </c>
      <c r="C1628">
        <f>IF(COMANDA!$H$12&gt;1000,1,0)</f>
        <v>0</v>
      </c>
      <c r="D1628">
        <f t="shared" si="25"/>
        <v>2</v>
      </c>
    </row>
    <row r="1629" spans="1:4">
      <c r="A1629" s="117" t="s">
        <v>2338</v>
      </c>
      <c r="B1629">
        <v>2</v>
      </c>
      <c r="C1629">
        <f>IF(COMANDA!$H$12&gt;1000,1,0)</f>
        <v>0</v>
      </c>
      <c r="D1629">
        <f t="shared" si="25"/>
        <v>2</v>
      </c>
    </row>
    <row r="1630" spans="1:4">
      <c r="A1630" s="117" t="s">
        <v>2343</v>
      </c>
      <c r="B1630">
        <v>2</v>
      </c>
      <c r="C1630">
        <f>IF(COMANDA!$H$12&gt;1000,1,0)</f>
        <v>0</v>
      </c>
      <c r="D1630">
        <f t="shared" si="25"/>
        <v>2</v>
      </c>
    </row>
    <row r="1631" spans="1:4">
      <c r="A1631" s="117" t="s">
        <v>2346</v>
      </c>
      <c r="B1631">
        <v>2</v>
      </c>
      <c r="C1631">
        <f>IF(COMANDA!$H$12&gt;1000,1,0)</f>
        <v>0</v>
      </c>
      <c r="D1631">
        <f t="shared" si="25"/>
        <v>2</v>
      </c>
    </row>
    <row r="1632" spans="1:4">
      <c r="A1632" s="117" t="s">
        <v>2350</v>
      </c>
      <c r="B1632">
        <v>2</v>
      </c>
      <c r="C1632">
        <f>IF(COMANDA!$H$12&gt;1000,1,0)</f>
        <v>0</v>
      </c>
      <c r="D1632">
        <f t="shared" si="25"/>
        <v>2</v>
      </c>
    </row>
    <row r="1633" spans="1:4">
      <c r="A1633" s="117" t="s">
        <v>2355</v>
      </c>
      <c r="B1633">
        <v>2</v>
      </c>
      <c r="C1633">
        <f>IF(COMANDA!$H$12&gt;1000,1,0)</f>
        <v>0</v>
      </c>
      <c r="D1633">
        <f t="shared" si="25"/>
        <v>2</v>
      </c>
    </row>
    <row r="1634" spans="1:4">
      <c r="A1634" s="117" t="s">
        <v>2359</v>
      </c>
      <c r="B1634">
        <v>2</v>
      </c>
      <c r="C1634">
        <f>IF(COMANDA!$H$12&gt;1000,1,0)</f>
        <v>0</v>
      </c>
      <c r="D1634">
        <f t="shared" si="25"/>
        <v>2</v>
      </c>
    </row>
    <row r="1635" spans="1:4">
      <c r="A1635" s="117" t="s">
        <v>2364</v>
      </c>
      <c r="B1635">
        <v>2</v>
      </c>
      <c r="C1635">
        <f>IF(COMANDA!$H$12&gt;1000,1,0)</f>
        <v>0</v>
      </c>
      <c r="D1635">
        <f t="shared" si="25"/>
        <v>2</v>
      </c>
    </row>
    <row r="1636" spans="1:4">
      <c r="A1636" s="117" t="s">
        <v>2369</v>
      </c>
      <c r="B1636">
        <v>2</v>
      </c>
      <c r="C1636">
        <f>IF(COMANDA!$H$12&gt;1000,1,0)</f>
        <v>0</v>
      </c>
      <c r="D1636">
        <f t="shared" si="25"/>
        <v>2</v>
      </c>
    </row>
    <row r="1637" spans="1:4">
      <c r="A1637" s="117" t="s">
        <v>2373</v>
      </c>
      <c r="B1637">
        <v>2</v>
      </c>
      <c r="C1637">
        <f>IF(COMANDA!$H$12&gt;1000,1,0)</f>
        <v>0</v>
      </c>
      <c r="D1637">
        <f t="shared" si="25"/>
        <v>2</v>
      </c>
    </row>
    <row r="1638" spans="1:4">
      <c r="A1638" s="117" t="s">
        <v>2378</v>
      </c>
      <c r="B1638">
        <v>2</v>
      </c>
      <c r="C1638">
        <f>IF(COMANDA!$H$12&gt;1000,1,0)</f>
        <v>0</v>
      </c>
      <c r="D1638">
        <f t="shared" si="25"/>
        <v>2</v>
      </c>
    </row>
    <row r="1639" spans="1:4">
      <c r="A1639" s="117" t="s">
        <v>2383</v>
      </c>
      <c r="B1639">
        <v>2</v>
      </c>
      <c r="C1639">
        <f>IF(COMANDA!$H$12&gt;1000,1,0)</f>
        <v>0</v>
      </c>
      <c r="D1639">
        <f t="shared" si="25"/>
        <v>2</v>
      </c>
    </row>
    <row r="1640" spans="1:4">
      <c r="A1640" s="117" t="s">
        <v>2388</v>
      </c>
      <c r="B1640">
        <v>2</v>
      </c>
      <c r="C1640">
        <f>IF(COMANDA!$H$12&gt;1000,1,0)</f>
        <v>0</v>
      </c>
      <c r="D1640">
        <f t="shared" si="25"/>
        <v>2</v>
      </c>
    </row>
    <row r="1641" spans="1:4">
      <c r="A1641" s="117" t="s">
        <v>2391</v>
      </c>
      <c r="B1641">
        <v>2</v>
      </c>
      <c r="C1641">
        <f>IF(COMANDA!$H$12&gt;1000,1,0)</f>
        <v>0</v>
      </c>
      <c r="D1641">
        <f t="shared" si="25"/>
        <v>2</v>
      </c>
    </row>
    <row r="1642" spans="1:4">
      <c r="A1642" s="117" t="s">
        <v>2395</v>
      </c>
      <c r="B1642">
        <v>2</v>
      </c>
      <c r="C1642">
        <f>IF(COMANDA!$H$12&gt;1000,1,0)</f>
        <v>0</v>
      </c>
      <c r="D1642">
        <f t="shared" si="25"/>
        <v>2</v>
      </c>
    </row>
    <row r="1643" spans="1:4">
      <c r="A1643" s="117" t="s">
        <v>2399</v>
      </c>
      <c r="B1643">
        <v>2</v>
      </c>
      <c r="C1643">
        <f>IF(COMANDA!$H$12&gt;1000,1,0)</f>
        <v>0</v>
      </c>
      <c r="D1643">
        <f t="shared" si="25"/>
        <v>2</v>
      </c>
    </row>
    <row r="1644" spans="1:4">
      <c r="A1644" s="117" t="s">
        <v>2403</v>
      </c>
      <c r="B1644">
        <v>2</v>
      </c>
      <c r="C1644">
        <f>IF(COMANDA!$H$12&gt;1000,1,0)</f>
        <v>0</v>
      </c>
      <c r="D1644">
        <f t="shared" si="25"/>
        <v>2</v>
      </c>
    </row>
    <row r="1645" spans="1:4">
      <c r="A1645" s="117" t="s">
        <v>2407</v>
      </c>
      <c r="B1645">
        <v>2</v>
      </c>
      <c r="C1645">
        <f>IF(COMANDA!$H$12&gt;1000,1,0)</f>
        <v>0</v>
      </c>
      <c r="D1645">
        <f t="shared" si="25"/>
        <v>2</v>
      </c>
    </row>
    <row r="1646" spans="1:4">
      <c r="A1646" s="117" t="s">
        <v>2411</v>
      </c>
      <c r="B1646">
        <v>2</v>
      </c>
      <c r="C1646">
        <f>IF(COMANDA!$H$12&gt;1000,1,0)</f>
        <v>0</v>
      </c>
      <c r="D1646">
        <f t="shared" si="25"/>
        <v>2</v>
      </c>
    </row>
    <row r="1647" spans="1:4">
      <c r="A1647" s="117" t="s">
        <v>2415</v>
      </c>
      <c r="B1647">
        <v>2</v>
      </c>
      <c r="C1647">
        <f>IF(COMANDA!$H$12&gt;1000,1,0)</f>
        <v>0</v>
      </c>
      <c r="D1647">
        <f t="shared" si="25"/>
        <v>2</v>
      </c>
    </row>
    <row r="1648" spans="1:4">
      <c r="A1648" s="117" t="s">
        <v>2419</v>
      </c>
      <c r="B1648">
        <v>2</v>
      </c>
      <c r="C1648">
        <f>IF(COMANDA!$H$12&gt;1000,1,0)</f>
        <v>0</v>
      </c>
      <c r="D1648">
        <f t="shared" si="25"/>
        <v>2</v>
      </c>
    </row>
    <row r="1649" spans="1:5">
      <c r="A1649" s="117" t="s">
        <v>2423</v>
      </c>
      <c r="B1649">
        <v>2</v>
      </c>
      <c r="C1649">
        <f>IF(COMANDA!$H$12&gt;1000,1,0)</f>
        <v>0</v>
      </c>
      <c r="D1649">
        <f t="shared" si="25"/>
        <v>2</v>
      </c>
    </row>
    <row r="1650" spans="1:5">
      <c r="A1650" s="117" t="s">
        <v>2427</v>
      </c>
      <c r="B1650">
        <v>2</v>
      </c>
      <c r="C1650">
        <f>IF(COMANDA!$H$12&gt;1000,1,0)</f>
        <v>0</v>
      </c>
      <c r="D1650">
        <f t="shared" si="25"/>
        <v>2</v>
      </c>
    </row>
    <row r="1651" spans="1:5">
      <c r="A1651" s="117" t="s">
        <v>2431</v>
      </c>
      <c r="B1651">
        <v>2</v>
      </c>
      <c r="C1651">
        <f>IF(COMANDA!$H$12&gt;1000,1,0)</f>
        <v>0</v>
      </c>
      <c r="D1651">
        <f t="shared" si="25"/>
        <v>2</v>
      </c>
    </row>
    <row r="1652" spans="1:5">
      <c r="A1652" s="117" t="s">
        <v>2435</v>
      </c>
      <c r="B1652">
        <v>2</v>
      </c>
      <c r="C1652">
        <f>IF(COMANDA!$H$12&gt;1000,1,0)</f>
        <v>0</v>
      </c>
      <c r="D1652">
        <f t="shared" si="25"/>
        <v>2</v>
      </c>
    </row>
    <row r="1653" spans="1:5">
      <c r="A1653" s="117" t="s">
        <v>2439</v>
      </c>
      <c r="B1653">
        <v>2</v>
      </c>
      <c r="C1653">
        <f>IF(COMANDA!$H$12&gt;1000,1,0)</f>
        <v>0</v>
      </c>
      <c r="D1653">
        <f t="shared" si="25"/>
        <v>2</v>
      </c>
    </row>
    <row r="1654" spans="1:5">
      <c r="A1654" s="117" t="s">
        <v>2443</v>
      </c>
      <c r="B1654">
        <v>2</v>
      </c>
      <c r="C1654">
        <f>IF(COMANDA!$H$12&gt;1000,1,0)</f>
        <v>0</v>
      </c>
      <c r="D1654">
        <f t="shared" si="25"/>
        <v>2</v>
      </c>
    </row>
    <row r="1655" spans="1:5">
      <c r="A1655" s="117" t="s">
        <v>2447</v>
      </c>
      <c r="B1655">
        <v>2</v>
      </c>
      <c r="C1655">
        <f>IF(COMANDA!$H$12&gt;1000,1,0)</f>
        <v>0</v>
      </c>
      <c r="D1655">
        <f t="shared" si="25"/>
        <v>2</v>
      </c>
      <c r="E1655" t="e">
        <f t="shared" ref="E1655:E1668" si="26">LOOKUP($A$1,A1655:A1665,D1655:D1665)</f>
        <v>#N/A</v>
      </c>
    </row>
    <row r="1656" spans="1:5">
      <c r="A1656" s="117" t="s">
        <v>2451</v>
      </c>
      <c r="B1656">
        <v>2</v>
      </c>
      <c r="C1656">
        <f>IF(COMANDA!$H$12&gt;1000,1,0)</f>
        <v>0</v>
      </c>
      <c r="D1656">
        <f t="shared" si="25"/>
        <v>2</v>
      </c>
      <c r="E1656" t="e">
        <f t="shared" si="26"/>
        <v>#N/A</v>
      </c>
    </row>
    <row r="1657" spans="1:5">
      <c r="A1657" s="117" t="s">
        <v>2454</v>
      </c>
      <c r="B1657">
        <v>2</v>
      </c>
      <c r="C1657">
        <f>IF(COMANDA!$H$12&gt;1000,1,0)</f>
        <v>0</v>
      </c>
      <c r="D1657">
        <f t="shared" si="25"/>
        <v>2</v>
      </c>
      <c r="E1657" t="e">
        <f t="shared" si="26"/>
        <v>#N/A</v>
      </c>
    </row>
    <row r="1658" spans="1:5">
      <c r="A1658" s="117" t="s">
        <v>2458</v>
      </c>
      <c r="B1658">
        <v>2</v>
      </c>
      <c r="C1658">
        <f>IF(COMANDA!$H$12&gt;1000,1,0)</f>
        <v>0</v>
      </c>
      <c r="D1658">
        <f t="shared" si="25"/>
        <v>2</v>
      </c>
      <c r="E1658" t="e">
        <f t="shared" si="26"/>
        <v>#N/A</v>
      </c>
    </row>
    <row r="1659" spans="1:5">
      <c r="A1659" s="117" t="s">
        <v>2462</v>
      </c>
      <c r="B1659">
        <v>2</v>
      </c>
      <c r="C1659">
        <f>IF(COMANDA!$H$12&gt;1000,1,0)</f>
        <v>0</v>
      </c>
      <c r="D1659">
        <f t="shared" si="25"/>
        <v>2</v>
      </c>
      <c r="E1659" t="e">
        <f t="shared" si="26"/>
        <v>#N/A</v>
      </c>
    </row>
    <row r="1660" spans="1:5">
      <c r="A1660" s="117" t="s">
        <v>2466</v>
      </c>
      <c r="B1660">
        <v>2</v>
      </c>
      <c r="C1660">
        <f>IF(COMANDA!$H$12&gt;1000,1,0)</f>
        <v>0</v>
      </c>
      <c r="D1660">
        <f t="shared" si="25"/>
        <v>2</v>
      </c>
      <c r="E1660" t="e">
        <f t="shared" si="26"/>
        <v>#N/A</v>
      </c>
    </row>
    <row r="1661" spans="1:5">
      <c r="A1661" s="117" t="s">
        <v>2470</v>
      </c>
      <c r="B1661">
        <v>2</v>
      </c>
      <c r="C1661">
        <f>IF(COMANDA!$H$12&gt;1000,1,0)</f>
        <v>0</v>
      </c>
      <c r="D1661">
        <f t="shared" si="25"/>
        <v>2</v>
      </c>
      <c r="E1661" t="e">
        <f t="shared" si="26"/>
        <v>#N/A</v>
      </c>
    </row>
    <row r="1662" spans="1:5">
      <c r="A1662" s="117" t="s">
        <v>2474</v>
      </c>
      <c r="B1662">
        <v>2</v>
      </c>
      <c r="C1662">
        <f>IF(COMANDA!$H$12&gt;1000,1,0)</f>
        <v>0</v>
      </c>
      <c r="D1662">
        <f t="shared" si="25"/>
        <v>2</v>
      </c>
      <c r="E1662" t="e">
        <f t="shared" si="26"/>
        <v>#N/A</v>
      </c>
    </row>
    <row r="1663" spans="1:5">
      <c r="A1663" s="117" t="s">
        <v>2478</v>
      </c>
      <c r="B1663">
        <v>2</v>
      </c>
      <c r="C1663">
        <f>IF(COMANDA!$H$12&gt;1000,1,0)</f>
        <v>0</v>
      </c>
      <c r="D1663">
        <f t="shared" si="25"/>
        <v>2</v>
      </c>
      <c r="E1663" t="e">
        <f t="shared" si="26"/>
        <v>#N/A</v>
      </c>
    </row>
    <row r="1664" spans="1:5">
      <c r="A1664" s="117" t="s">
        <v>2482</v>
      </c>
      <c r="B1664">
        <v>2</v>
      </c>
      <c r="C1664">
        <f>IF(COMANDA!$H$12&gt;1000,1,0)</f>
        <v>0</v>
      </c>
      <c r="D1664">
        <f t="shared" si="25"/>
        <v>2</v>
      </c>
      <c r="E1664" t="e">
        <f t="shared" si="26"/>
        <v>#N/A</v>
      </c>
    </row>
    <row r="1665" spans="1:5">
      <c r="A1665" s="117" t="s">
        <v>2486</v>
      </c>
      <c r="B1665">
        <v>2</v>
      </c>
      <c r="C1665">
        <f>IF(COMANDA!$H$12&gt;1000,1,0)</f>
        <v>0</v>
      </c>
      <c r="D1665">
        <f t="shared" si="25"/>
        <v>2</v>
      </c>
      <c r="E1665" t="e">
        <f t="shared" si="26"/>
        <v>#N/A</v>
      </c>
    </row>
    <row r="1666" spans="1:5">
      <c r="A1666" s="115" t="s">
        <v>970</v>
      </c>
      <c r="B1666">
        <v>2</v>
      </c>
      <c r="C1666">
        <f>IF(COMANDA!$H$12&gt;1000,1,0)</f>
        <v>0</v>
      </c>
      <c r="D1666">
        <f t="shared" si="25"/>
        <v>2</v>
      </c>
      <c r="E1666" t="e">
        <f t="shared" si="26"/>
        <v>#N/A</v>
      </c>
    </row>
    <row r="1667" spans="1:5">
      <c r="A1667" s="117" t="s">
        <v>986</v>
      </c>
      <c r="B1667">
        <v>2</v>
      </c>
      <c r="C1667">
        <f>IF(COMANDA!$H$12&gt;1000,1,0)</f>
        <v>0</v>
      </c>
      <c r="D1667">
        <f t="shared" si="25"/>
        <v>2</v>
      </c>
      <c r="E1667" t="e">
        <f t="shared" si="26"/>
        <v>#N/A</v>
      </c>
    </row>
    <row r="1668" spans="1:5">
      <c r="A1668" s="117" t="s">
        <v>1002</v>
      </c>
      <c r="B1668">
        <v>2</v>
      </c>
      <c r="C1668">
        <f>IF(COMANDA!$H$12&gt;1000,1,0)</f>
        <v>0</v>
      </c>
      <c r="D1668">
        <f t="shared" si="25"/>
        <v>2</v>
      </c>
      <c r="E1668" t="e">
        <f t="shared" si="26"/>
        <v>#N/A</v>
      </c>
    </row>
    <row r="1669" spans="1:5">
      <c r="A1669" s="117" t="s">
        <v>1018</v>
      </c>
      <c r="B1669">
        <v>2</v>
      </c>
      <c r="C1669">
        <f>IF(COMANDA!$H$12&gt;1000,1,0)</f>
        <v>0</v>
      </c>
      <c r="D1669">
        <f t="shared" ref="D1669:D1732" si="27">SUM(B1669+C1669)</f>
        <v>2</v>
      </c>
      <c r="E1669" t="e">
        <f t="shared" ref="E1669:E1732" si="28">LOOKUP($A$1,A1669:A1679,D1669:D1679)</f>
        <v>#N/A</v>
      </c>
    </row>
    <row r="1670" spans="1:5">
      <c r="A1670" s="117" t="s">
        <v>1034</v>
      </c>
      <c r="B1670">
        <v>2</v>
      </c>
      <c r="C1670">
        <f>IF(COMANDA!$H$12&gt;1000,1,0)</f>
        <v>0</v>
      </c>
      <c r="D1670">
        <f t="shared" si="27"/>
        <v>2</v>
      </c>
      <c r="E1670" t="e">
        <f t="shared" si="28"/>
        <v>#N/A</v>
      </c>
    </row>
    <row r="1671" spans="1:5">
      <c r="A1671" s="117" t="s">
        <v>1050</v>
      </c>
      <c r="B1671">
        <v>2</v>
      </c>
      <c r="C1671">
        <f>IF(COMANDA!$H$12&gt;1000,1,0)</f>
        <v>0</v>
      </c>
      <c r="D1671">
        <f t="shared" si="27"/>
        <v>2</v>
      </c>
      <c r="E1671" t="e">
        <f t="shared" si="28"/>
        <v>#N/A</v>
      </c>
    </row>
    <row r="1672" spans="1:5">
      <c r="A1672" s="117" t="s">
        <v>1066</v>
      </c>
      <c r="B1672">
        <v>2</v>
      </c>
      <c r="C1672">
        <f>IF(COMANDA!$H$12&gt;1000,1,0)</f>
        <v>0</v>
      </c>
      <c r="D1672">
        <f t="shared" si="27"/>
        <v>2</v>
      </c>
      <c r="E1672" t="e">
        <f t="shared" si="28"/>
        <v>#N/A</v>
      </c>
    </row>
    <row r="1673" spans="1:5">
      <c r="A1673" s="117" t="s">
        <v>1081</v>
      </c>
      <c r="B1673">
        <v>2</v>
      </c>
      <c r="C1673">
        <f>IF(COMANDA!$H$12&gt;1000,1,0)</f>
        <v>0</v>
      </c>
      <c r="D1673">
        <f t="shared" si="27"/>
        <v>2</v>
      </c>
      <c r="E1673" t="e">
        <f t="shared" si="28"/>
        <v>#N/A</v>
      </c>
    </row>
    <row r="1674" spans="1:5">
      <c r="A1674" s="117" t="s">
        <v>1097</v>
      </c>
      <c r="B1674">
        <v>2</v>
      </c>
      <c r="C1674">
        <f>IF(COMANDA!$H$12&gt;1000,1,0)</f>
        <v>0</v>
      </c>
      <c r="D1674">
        <f t="shared" si="27"/>
        <v>2</v>
      </c>
      <c r="E1674" t="e">
        <f t="shared" si="28"/>
        <v>#N/A</v>
      </c>
    </row>
    <row r="1675" spans="1:5">
      <c r="A1675" s="117" t="s">
        <v>1113</v>
      </c>
      <c r="B1675">
        <v>2</v>
      </c>
      <c r="C1675">
        <f>IF(COMANDA!$H$12&gt;1000,1,0)</f>
        <v>0</v>
      </c>
      <c r="D1675">
        <f t="shared" si="27"/>
        <v>2</v>
      </c>
      <c r="E1675" t="e">
        <f t="shared" si="28"/>
        <v>#N/A</v>
      </c>
    </row>
    <row r="1676" spans="1:5">
      <c r="A1676" s="117" t="s">
        <v>1129</v>
      </c>
      <c r="B1676">
        <v>2</v>
      </c>
      <c r="C1676">
        <f>IF(COMANDA!$H$12&gt;1000,1,0)</f>
        <v>0</v>
      </c>
      <c r="D1676">
        <f t="shared" si="27"/>
        <v>2</v>
      </c>
      <c r="E1676" t="e">
        <f t="shared" si="28"/>
        <v>#N/A</v>
      </c>
    </row>
    <row r="1677" spans="1:5">
      <c r="A1677" s="117" t="s">
        <v>1145</v>
      </c>
      <c r="B1677">
        <v>2</v>
      </c>
      <c r="C1677">
        <f>IF(COMANDA!$H$12&gt;1000,1,0)</f>
        <v>0</v>
      </c>
      <c r="D1677">
        <f t="shared" si="27"/>
        <v>2</v>
      </c>
      <c r="E1677" t="e">
        <f t="shared" si="28"/>
        <v>#N/A</v>
      </c>
    </row>
    <row r="1678" spans="1:5">
      <c r="A1678" s="117" t="s">
        <v>1161</v>
      </c>
      <c r="B1678">
        <v>2</v>
      </c>
      <c r="C1678">
        <f>IF(COMANDA!$H$12&gt;1000,1,0)</f>
        <v>0</v>
      </c>
      <c r="D1678">
        <f t="shared" si="27"/>
        <v>2</v>
      </c>
      <c r="E1678" t="e">
        <f t="shared" si="28"/>
        <v>#N/A</v>
      </c>
    </row>
    <row r="1679" spans="1:5">
      <c r="A1679" s="117" t="s">
        <v>1176</v>
      </c>
      <c r="B1679">
        <v>2</v>
      </c>
      <c r="C1679">
        <f>IF(COMANDA!$H$12&gt;1000,1,0)</f>
        <v>0</v>
      </c>
      <c r="D1679">
        <f t="shared" si="27"/>
        <v>2</v>
      </c>
      <c r="E1679" t="e">
        <f t="shared" si="28"/>
        <v>#N/A</v>
      </c>
    </row>
    <row r="1680" spans="1:5">
      <c r="A1680" s="117" t="s">
        <v>1191</v>
      </c>
      <c r="B1680">
        <v>2</v>
      </c>
      <c r="C1680">
        <f>IF(COMANDA!$H$12&gt;1000,1,0)</f>
        <v>0</v>
      </c>
      <c r="D1680">
        <f t="shared" si="27"/>
        <v>2</v>
      </c>
      <c r="E1680" t="e">
        <f t="shared" si="28"/>
        <v>#N/A</v>
      </c>
    </row>
    <row r="1681" spans="1:5">
      <c r="A1681" s="117" t="s">
        <v>1206</v>
      </c>
      <c r="B1681">
        <v>2</v>
      </c>
      <c r="C1681">
        <f>IF(COMANDA!$H$12&gt;1000,1,0)</f>
        <v>0</v>
      </c>
      <c r="D1681">
        <f t="shared" si="27"/>
        <v>2</v>
      </c>
      <c r="E1681" t="e">
        <f t="shared" si="28"/>
        <v>#N/A</v>
      </c>
    </row>
    <row r="1682" spans="1:5">
      <c r="A1682" s="117" t="s">
        <v>1221</v>
      </c>
      <c r="B1682">
        <v>2</v>
      </c>
      <c r="C1682">
        <f>IF(COMANDA!$H$12&gt;1000,1,0)</f>
        <v>0</v>
      </c>
      <c r="D1682">
        <f t="shared" si="27"/>
        <v>2</v>
      </c>
      <c r="E1682" t="e">
        <f t="shared" si="28"/>
        <v>#N/A</v>
      </c>
    </row>
    <row r="1683" spans="1:5">
      <c r="A1683" s="117" t="s">
        <v>1236</v>
      </c>
      <c r="B1683">
        <v>2</v>
      </c>
      <c r="C1683">
        <f>IF(COMANDA!$H$12&gt;1000,1,0)</f>
        <v>0</v>
      </c>
      <c r="D1683">
        <f t="shared" si="27"/>
        <v>2</v>
      </c>
      <c r="E1683" t="e">
        <f t="shared" si="28"/>
        <v>#N/A</v>
      </c>
    </row>
    <row r="1684" spans="1:5">
      <c r="A1684" s="117" t="s">
        <v>1251</v>
      </c>
      <c r="B1684">
        <v>2</v>
      </c>
      <c r="C1684">
        <f>IF(COMANDA!$H$12&gt;1000,1,0)</f>
        <v>0</v>
      </c>
      <c r="D1684">
        <f t="shared" si="27"/>
        <v>2</v>
      </c>
      <c r="E1684" t="e">
        <f t="shared" si="28"/>
        <v>#N/A</v>
      </c>
    </row>
    <row r="1685" spans="1:5">
      <c r="A1685" s="117" t="s">
        <v>1266</v>
      </c>
      <c r="B1685">
        <v>2</v>
      </c>
      <c r="C1685">
        <f>IF(COMANDA!$H$12&gt;1000,1,0)</f>
        <v>0</v>
      </c>
      <c r="D1685">
        <f t="shared" si="27"/>
        <v>2</v>
      </c>
      <c r="E1685" t="e">
        <f t="shared" si="28"/>
        <v>#N/A</v>
      </c>
    </row>
    <row r="1686" spans="1:5">
      <c r="A1686" s="117" t="s">
        <v>1281</v>
      </c>
      <c r="B1686">
        <v>2</v>
      </c>
      <c r="C1686">
        <f>IF(COMANDA!$H$12&gt;1000,1,0)</f>
        <v>0</v>
      </c>
      <c r="D1686">
        <f t="shared" si="27"/>
        <v>2</v>
      </c>
      <c r="E1686" t="e">
        <f t="shared" si="28"/>
        <v>#N/A</v>
      </c>
    </row>
    <row r="1687" spans="1:5">
      <c r="A1687" s="117" t="s">
        <v>1296</v>
      </c>
      <c r="B1687">
        <v>2</v>
      </c>
      <c r="C1687">
        <f>IF(COMANDA!$H$12&gt;1000,1,0)</f>
        <v>0</v>
      </c>
      <c r="D1687">
        <f t="shared" si="27"/>
        <v>2</v>
      </c>
      <c r="E1687" t="e">
        <f t="shared" si="28"/>
        <v>#N/A</v>
      </c>
    </row>
    <row r="1688" spans="1:5">
      <c r="A1688" s="117" t="s">
        <v>1311</v>
      </c>
      <c r="B1688">
        <v>2</v>
      </c>
      <c r="C1688">
        <f>IF(COMANDA!$H$12&gt;1000,1,0)</f>
        <v>0</v>
      </c>
      <c r="D1688">
        <f t="shared" si="27"/>
        <v>2</v>
      </c>
      <c r="E1688" t="e">
        <f t="shared" si="28"/>
        <v>#N/A</v>
      </c>
    </row>
    <row r="1689" spans="1:5">
      <c r="A1689" s="117" t="s">
        <v>1326</v>
      </c>
      <c r="B1689">
        <v>2</v>
      </c>
      <c r="C1689">
        <f>IF(COMANDA!$H$12&gt;1000,1,0)</f>
        <v>0</v>
      </c>
      <c r="D1689">
        <f t="shared" si="27"/>
        <v>2</v>
      </c>
      <c r="E1689" t="e">
        <f t="shared" si="28"/>
        <v>#N/A</v>
      </c>
    </row>
    <row r="1690" spans="1:5">
      <c r="A1690" s="117" t="s">
        <v>1340</v>
      </c>
      <c r="B1690">
        <v>2</v>
      </c>
      <c r="C1690">
        <f>IF(COMANDA!$H$12&gt;1000,1,0)</f>
        <v>0</v>
      </c>
      <c r="D1690">
        <f t="shared" si="27"/>
        <v>2</v>
      </c>
      <c r="E1690" t="e">
        <f t="shared" si="28"/>
        <v>#N/A</v>
      </c>
    </row>
    <row r="1691" spans="1:5">
      <c r="A1691" s="117" t="s">
        <v>1355</v>
      </c>
      <c r="B1691">
        <v>2</v>
      </c>
      <c r="C1691">
        <f>IF(COMANDA!$H$12&gt;1000,1,0)</f>
        <v>0</v>
      </c>
      <c r="D1691">
        <f t="shared" si="27"/>
        <v>2</v>
      </c>
      <c r="E1691" t="e">
        <f t="shared" si="28"/>
        <v>#N/A</v>
      </c>
    </row>
    <row r="1692" spans="1:5">
      <c r="A1692" s="117" t="s">
        <v>1370</v>
      </c>
      <c r="B1692">
        <v>2</v>
      </c>
      <c r="C1692">
        <f>IF(COMANDA!$H$12&gt;1000,1,0)</f>
        <v>0</v>
      </c>
      <c r="D1692">
        <f t="shared" si="27"/>
        <v>2</v>
      </c>
      <c r="E1692" t="e">
        <f t="shared" si="28"/>
        <v>#N/A</v>
      </c>
    </row>
    <row r="1693" spans="1:5">
      <c r="A1693" s="117" t="s">
        <v>1385</v>
      </c>
      <c r="B1693">
        <v>2</v>
      </c>
      <c r="C1693">
        <f>IF(COMANDA!$H$12&gt;1000,1,0)</f>
        <v>0</v>
      </c>
      <c r="D1693">
        <f t="shared" si="27"/>
        <v>2</v>
      </c>
      <c r="E1693" t="e">
        <f t="shared" si="28"/>
        <v>#N/A</v>
      </c>
    </row>
    <row r="1694" spans="1:5">
      <c r="A1694" s="117" t="s">
        <v>1400</v>
      </c>
      <c r="B1694">
        <v>2</v>
      </c>
      <c r="C1694">
        <f>IF(COMANDA!$H$12&gt;1000,1,0)</f>
        <v>0</v>
      </c>
      <c r="D1694">
        <f t="shared" si="27"/>
        <v>2</v>
      </c>
      <c r="E1694" t="e">
        <f t="shared" si="28"/>
        <v>#N/A</v>
      </c>
    </row>
    <row r="1695" spans="1:5">
      <c r="A1695" s="117" t="s">
        <v>1415</v>
      </c>
      <c r="B1695">
        <v>2</v>
      </c>
      <c r="C1695">
        <f>IF(COMANDA!$H$12&gt;1000,1,0)</f>
        <v>0</v>
      </c>
      <c r="D1695">
        <f t="shared" si="27"/>
        <v>2</v>
      </c>
      <c r="E1695" t="e">
        <f t="shared" si="28"/>
        <v>#N/A</v>
      </c>
    </row>
    <row r="1696" spans="1:5">
      <c r="A1696" s="117" t="s">
        <v>1430</v>
      </c>
      <c r="B1696">
        <v>2</v>
      </c>
      <c r="C1696">
        <f>IF(COMANDA!$H$12&gt;1000,1,0)</f>
        <v>0</v>
      </c>
      <c r="D1696">
        <f t="shared" si="27"/>
        <v>2</v>
      </c>
      <c r="E1696" t="e">
        <f t="shared" si="28"/>
        <v>#N/A</v>
      </c>
    </row>
    <row r="1697" spans="1:5">
      <c r="A1697" s="117" t="s">
        <v>1445</v>
      </c>
      <c r="B1697">
        <v>2</v>
      </c>
      <c r="C1697">
        <f>IF(COMANDA!$H$12&gt;1000,1,0)</f>
        <v>0</v>
      </c>
      <c r="D1697">
        <f t="shared" si="27"/>
        <v>2</v>
      </c>
      <c r="E1697" t="e">
        <f t="shared" si="28"/>
        <v>#N/A</v>
      </c>
    </row>
    <row r="1698" spans="1:5">
      <c r="A1698" s="117" t="s">
        <v>1459</v>
      </c>
      <c r="B1698">
        <v>2</v>
      </c>
      <c r="C1698">
        <f>IF(COMANDA!$H$12&gt;1000,1,0)</f>
        <v>0</v>
      </c>
      <c r="D1698">
        <f t="shared" si="27"/>
        <v>2</v>
      </c>
      <c r="E1698" t="e">
        <f t="shared" si="28"/>
        <v>#N/A</v>
      </c>
    </row>
    <row r="1699" spans="1:5">
      <c r="A1699" s="117" t="s">
        <v>1474</v>
      </c>
      <c r="B1699">
        <v>2</v>
      </c>
      <c r="C1699">
        <f>IF(COMANDA!$H$12&gt;1000,1,0)</f>
        <v>0</v>
      </c>
      <c r="D1699">
        <f t="shared" si="27"/>
        <v>2</v>
      </c>
      <c r="E1699" t="e">
        <f t="shared" si="28"/>
        <v>#N/A</v>
      </c>
    </row>
    <row r="1700" spans="1:5">
      <c r="A1700" s="117" t="s">
        <v>1489</v>
      </c>
      <c r="B1700">
        <v>2</v>
      </c>
      <c r="C1700">
        <f>IF(COMANDA!$H$12&gt;1000,1,0)</f>
        <v>0</v>
      </c>
      <c r="D1700">
        <f t="shared" si="27"/>
        <v>2</v>
      </c>
      <c r="E1700" t="e">
        <f t="shared" si="28"/>
        <v>#N/A</v>
      </c>
    </row>
    <row r="1701" spans="1:5">
      <c r="A1701" s="117" t="s">
        <v>1504</v>
      </c>
      <c r="B1701">
        <v>2</v>
      </c>
      <c r="C1701">
        <f>IF(COMANDA!$H$12&gt;1000,1,0)</f>
        <v>0</v>
      </c>
      <c r="D1701">
        <f t="shared" si="27"/>
        <v>2</v>
      </c>
      <c r="E1701" t="e">
        <f t="shared" si="28"/>
        <v>#N/A</v>
      </c>
    </row>
    <row r="1702" spans="1:5">
      <c r="A1702" s="117" t="s">
        <v>1518</v>
      </c>
      <c r="B1702">
        <v>2</v>
      </c>
      <c r="C1702">
        <f>IF(COMANDA!$H$12&gt;1000,1,0)</f>
        <v>0</v>
      </c>
      <c r="D1702">
        <f t="shared" si="27"/>
        <v>2</v>
      </c>
      <c r="E1702" t="e">
        <f t="shared" si="28"/>
        <v>#N/A</v>
      </c>
    </row>
    <row r="1703" spans="1:5">
      <c r="A1703" s="117" t="s">
        <v>1533</v>
      </c>
      <c r="B1703">
        <v>2</v>
      </c>
      <c r="C1703">
        <f>IF(COMANDA!$H$12&gt;1000,1,0)</f>
        <v>0</v>
      </c>
      <c r="D1703">
        <f t="shared" si="27"/>
        <v>2</v>
      </c>
      <c r="E1703" t="e">
        <f t="shared" si="28"/>
        <v>#N/A</v>
      </c>
    </row>
    <row r="1704" spans="1:5">
      <c r="A1704" s="117" t="s">
        <v>1548</v>
      </c>
      <c r="B1704">
        <v>2</v>
      </c>
      <c r="C1704">
        <f>IF(COMANDA!$H$12&gt;1000,1,0)</f>
        <v>0</v>
      </c>
      <c r="D1704">
        <f t="shared" si="27"/>
        <v>2</v>
      </c>
      <c r="E1704" t="e">
        <f t="shared" si="28"/>
        <v>#N/A</v>
      </c>
    </row>
    <row r="1705" spans="1:5">
      <c r="A1705" s="117" t="s">
        <v>1562</v>
      </c>
      <c r="B1705">
        <v>2</v>
      </c>
      <c r="C1705">
        <f>IF(COMANDA!$H$12&gt;1000,1,0)</f>
        <v>0</v>
      </c>
      <c r="D1705">
        <f t="shared" si="27"/>
        <v>2</v>
      </c>
      <c r="E1705" t="e">
        <f t="shared" si="28"/>
        <v>#N/A</v>
      </c>
    </row>
    <row r="1706" spans="1:5">
      <c r="A1706" s="117" t="s">
        <v>1577</v>
      </c>
      <c r="B1706">
        <v>2</v>
      </c>
      <c r="C1706">
        <f>IF(COMANDA!$H$12&gt;1000,1,0)</f>
        <v>0</v>
      </c>
      <c r="D1706">
        <f t="shared" si="27"/>
        <v>2</v>
      </c>
      <c r="E1706" t="e">
        <f t="shared" si="28"/>
        <v>#N/A</v>
      </c>
    </row>
    <row r="1707" spans="1:5">
      <c r="A1707" s="117" t="s">
        <v>1592</v>
      </c>
      <c r="B1707">
        <v>2</v>
      </c>
      <c r="C1707">
        <f>IF(COMANDA!$H$12&gt;1000,1,0)</f>
        <v>0</v>
      </c>
      <c r="D1707">
        <f t="shared" si="27"/>
        <v>2</v>
      </c>
      <c r="E1707" t="e">
        <f t="shared" si="28"/>
        <v>#N/A</v>
      </c>
    </row>
    <row r="1708" spans="1:5">
      <c r="A1708" s="117" t="s">
        <v>1606</v>
      </c>
      <c r="B1708">
        <v>2</v>
      </c>
      <c r="C1708">
        <f>IF(COMANDA!$H$12&gt;1000,1,0)</f>
        <v>0</v>
      </c>
      <c r="D1708">
        <f t="shared" si="27"/>
        <v>2</v>
      </c>
      <c r="E1708" t="e">
        <f t="shared" si="28"/>
        <v>#N/A</v>
      </c>
    </row>
    <row r="1709" spans="1:5">
      <c r="A1709" s="117" t="s">
        <v>1620</v>
      </c>
      <c r="B1709">
        <v>2</v>
      </c>
      <c r="C1709">
        <f>IF(COMANDA!$H$12&gt;1000,1,0)</f>
        <v>0</v>
      </c>
      <c r="D1709">
        <f t="shared" si="27"/>
        <v>2</v>
      </c>
      <c r="E1709" t="e">
        <f t="shared" si="28"/>
        <v>#N/A</v>
      </c>
    </row>
    <row r="1710" spans="1:5">
      <c r="A1710" s="117" t="s">
        <v>1634</v>
      </c>
      <c r="B1710">
        <v>2</v>
      </c>
      <c r="C1710">
        <f>IF(COMANDA!$H$12&gt;1000,1,0)</f>
        <v>0</v>
      </c>
      <c r="D1710">
        <f t="shared" si="27"/>
        <v>2</v>
      </c>
      <c r="E1710" t="e">
        <f t="shared" si="28"/>
        <v>#N/A</v>
      </c>
    </row>
    <row r="1711" spans="1:5">
      <c r="A1711" s="117" t="s">
        <v>1648</v>
      </c>
      <c r="B1711">
        <v>2</v>
      </c>
      <c r="C1711">
        <f>IF(COMANDA!$H$12&gt;1000,1,0)</f>
        <v>0</v>
      </c>
      <c r="D1711">
        <f t="shared" si="27"/>
        <v>2</v>
      </c>
      <c r="E1711" t="e">
        <f t="shared" si="28"/>
        <v>#N/A</v>
      </c>
    </row>
    <row r="1712" spans="1:5">
      <c r="A1712" s="117" t="s">
        <v>1661</v>
      </c>
      <c r="B1712">
        <v>2</v>
      </c>
      <c r="C1712">
        <f>IF(COMANDA!$H$12&gt;1000,1,0)</f>
        <v>0</v>
      </c>
      <c r="D1712">
        <f t="shared" si="27"/>
        <v>2</v>
      </c>
      <c r="E1712" t="e">
        <f t="shared" si="28"/>
        <v>#N/A</v>
      </c>
    </row>
    <row r="1713" spans="1:5">
      <c r="A1713" s="117" t="s">
        <v>1675</v>
      </c>
      <c r="B1713">
        <v>2</v>
      </c>
      <c r="C1713">
        <f>IF(COMANDA!$H$12&gt;1000,1,0)</f>
        <v>0</v>
      </c>
      <c r="D1713">
        <f t="shared" si="27"/>
        <v>2</v>
      </c>
      <c r="E1713" t="e">
        <f t="shared" si="28"/>
        <v>#N/A</v>
      </c>
    </row>
    <row r="1714" spans="1:5">
      <c r="A1714" s="117" t="s">
        <v>1689</v>
      </c>
      <c r="B1714">
        <v>2</v>
      </c>
      <c r="C1714">
        <f>IF(COMANDA!$H$12&gt;1000,1,0)</f>
        <v>0</v>
      </c>
      <c r="D1714">
        <f t="shared" si="27"/>
        <v>2</v>
      </c>
      <c r="E1714" t="e">
        <f t="shared" si="28"/>
        <v>#N/A</v>
      </c>
    </row>
    <row r="1715" spans="1:5">
      <c r="A1715" s="117" t="s">
        <v>1213</v>
      </c>
      <c r="B1715">
        <v>2</v>
      </c>
      <c r="C1715">
        <f>IF(COMANDA!$H$12&gt;1000,1,0)</f>
        <v>0</v>
      </c>
      <c r="D1715">
        <f t="shared" si="27"/>
        <v>2</v>
      </c>
      <c r="E1715" t="e">
        <f t="shared" si="28"/>
        <v>#N/A</v>
      </c>
    </row>
    <row r="1716" spans="1:5">
      <c r="A1716" s="117" t="s">
        <v>1716</v>
      </c>
      <c r="B1716">
        <v>2</v>
      </c>
      <c r="C1716">
        <f>IF(COMANDA!$H$12&gt;1000,1,0)</f>
        <v>0</v>
      </c>
      <c r="D1716">
        <f t="shared" si="27"/>
        <v>2</v>
      </c>
      <c r="E1716" t="e">
        <f t="shared" si="28"/>
        <v>#N/A</v>
      </c>
    </row>
    <row r="1717" spans="1:5">
      <c r="A1717" s="117" t="s">
        <v>1729</v>
      </c>
      <c r="B1717">
        <v>2</v>
      </c>
      <c r="C1717">
        <f>IF(COMANDA!$H$12&gt;1000,1,0)</f>
        <v>0</v>
      </c>
      <c r="D1717">
        <f t="shared" si="27"/>
        <v>2</v>
      </c>
      <c r="E1717" t="e">
        <f t="shared" si="28"/>
        <v>#N/A</v>
      </c>
    </row>
    <row r="1718" spans="1:5">
      <c r="A1718" s="117" t="s">
        <v>1743</v>
      </c>
      <c r="B1718">
        <v>2</v>
      </c>
      <c r="C1718">
        <f>IF(COMANDA!$H$12&gt;1000,1,0)</f>
        <v>0</v>
      </c>
      <c r="D1718">
        <f t="shared" si="27"/>
        <v>2</v>
      </c>
      <c r="E1718" t="e">
        <f t="shared" si="28"/>
        <v>#N/A</v>
      </c>
    </row>
    <row r="1719" spans="1:5">
      <c r="A1719" s="117" t="s">
        <v>1756</v>
      </c>
      <c r="B1719">
        <v>2</v>
      </c>
      <c r="C1719">
        <f>IF(COMANDA!$H$12&gt;1000,1,0)</f>
        <v>0</v>
      </c>
      <c r="D1719">
        <f t="shared" si="27"/>
        <v>2</v>
      </c>
      <c r="E1719" t="e">
        <f t="shared" si="28"/>
        <v>#N/A</v>
      </c>
    </row>
    <row r="1720" spans="1:5">
      <c r="A1720" s="117" t="s">
        <v>1769</v>
      </c>
      <c r="B1720">
        <v>2</v>
      </c>
      <c r="C1720">
        <f>IF(COMANDA!$H$12&gt;1000,1,0)</f>
        <v>0</v>
      </c>
      <c r="D1720">
        <f t="shared" si="27"/>
        <v>2</v>
      </c>
      <c r="E1720" t="e">
        <f t="shared" si="28"/>
        <v>#N/A</v>
      </c>
    </row>
    <row r="1721" spans="1:5">
      <c r="A1721" s="117" t="s">
        <v>1782</v>
      </c>
      <c r="B1721">
        <v>2</v>
      </c>
      <c r="C1721">
        <f>IF(COMANDA!$H$12&gt;1000,1,0)</f>
        <v>0</v>
      </c>
      <c r="D1721">
        <f t="shared" si="27"/>
        <v>2</v>
      </c>
      <c r="E1721" t="e">
        <f t="shared" si="28"/>
        <v>#N/A</v>
      </c>
    </row>
    <row r="1722" spans="1:5">
      <c r="A1722" s="117" t="s">
        <v>1794</v>
      </c>
      <c r="B1722">
        <v>2</v>
      </c>
      <c r="C1722">
        <f>IF(COMANDA!$H$12&gt;1000,1,0)</f>
        <v>0</v>
      </c>
      <c r="D1722">
        <f t="shared" si="27"/>
        <v>2</v>
      </c>
      <c r="E1722" t="e">
        <f t="shared" si="28"/>
        <v>#N/A</v>
      </c>
    </row>
    <row r="1723" spans="1:5">
      <c r="A1723" s="117" t="s">
        <v>1805</v>
      </c>
      <c r="B1723">
        <v>2</v>
      </c>
      <c r="C1723">
        <f>IF(COMANDA!$H$12&gt;1000,1,0)</f>
        <v>0</v>
      </c>
      <c r="D1723">
        <f t="shared" si="27"/>
        <v>2</v>
      </c>
      <c r="E1723" t="e">
        <f t="shared" si="28"/>
        <v>#N/A</v>
      </c>
    </row>
    <row r="1724" spans="1:5">
      <c r="A1724" s="117" t="s">
        <v>1815</v>
      </c>
      <c r="B1724">
        <v>2</v>
      </c>
      <c r="C1724">
        <f>IF(COMANDA!$H$12&gt;1000,1,0)</f>
        <v>0</v>
      </c>
      <c r="D1724">
        <f t="shared" si="27"/>
        <v>2</v>
      </c>
      <c r="E1724" t="e">
        <f t="shared" si="28"/>
        <v>#N/A</v>
      </c>
    </row>
    <row r="1725" spans="1:5">
      <c r="A1725" s="117" t="s">
        <v>1135</v>
      </c>
      <c r="B1725">
        <v>2</v>
      </c>
      <c r="C1725">
        <f>IF(COMANDA!$H$12&gt;1000,1,0)</f>
        <v>0</v>
      </c>
      <c r="D1725">
        <f t="shared" si="27"/>
        <v>2</v>
      </c>
      <c r="E1725" t="e">
        <f t="shared" si="28"/>
        <v>#N/A</v>
      </c>
    </row>
    <row r="1726" spans="1:5">
      <c r="A1726" s="117" t="s">
        <v>1835</v>
      </c>
      <c r="B1726">
        <v>2</v>
      </c>
      <c r="C1726">
        <f>IF(COMANDA!$H$12&gt;1000,1,0)</f>
        <v>0</v>
      </c>
      <c r="D1726">
        <f t="shared" si="27"/>
        <v>2</v>
      </c>
      <c r="E1726" t="e">
        <f t="shared" si="28"/>
        <v>#N/A</v>
      </c>
    </row>
    <row r="1727" spans="1:5">
      <c r="A1727" s="117" t="s">
        <v>1846</v>
      </c>
      <c r="B1727">
        <v>2</v>
      </c>
      <c r="C1727">
        <f>IF(COMANDA!$H$12&gt;1000,1,0)</f>
        <v>0</v>
      </c>
      <c r="D1727">
        <f t="shared" si="27"/>
        <v>2</v>
      </c>
      <c r="E1727" t="e">
        <f t="shared" si="28"/>
        <v>#N/A</v>
      </c>
    </row>
    <row r="1728" spans="1:5">
      <c r="A1728" s="117" t="s">
        <v>1457</v>
      </c>
      <c r="B1728">
        <v>2</v>
      </c>
      <c r="C1728">
        <f>IF(COMANDA!$H$12&gt;1000,1,0)</f>
        <v>0</v>
      </c>
      <c r="D1728">
        <f t="shared" si="27"/>
        <v>2</v>
      </c>
      <c r="E1728" t="e">
        <f t="shared" si="28"/>
        <v>#N/A</v>
      </c>
    </row>
    <row r="1729" spans="1:5">
      <c r="A1729" s="117" t="s">
        <v>1867</v>
      </c>
      <c r="B1729">
        <v>2</v>
      </c>
      <c r="C1729">
        <f>IF(COMANDA!$H$12&gt;1000,1,0)</f>
        <v>0</v>
      </c>
      <c r="D1729">
        <f t="shared" si="27"/>
        <v>2</v>
      </c>
      <c r="E1729" t="e">
        <f t="shared" si="28"/>
        <v>#N/A</v>
      </c>
    </row>
    <row r="1730" spans="1:5">
      <c r="A1730" s="117" t="s">
        <v>1876</v>
      </c>
      <c r="B1730">
        <v>2</v>
      </c>
      <c r="C1730">
        <f>IF(COMANDA!$H$12&gt;1000,1,0)</f>
        <v>0</v>
      </c>
      <c r="D1730">
        <f t="shared" si="27"/>
        <v>2</v>
      </c>
      <c r="E1730" t="e">
        <f t="shared" si="28"/>
        <v>#N/A</v>
      </c>
    </row>
    <row r="1731" spans="1:5">
      <c r="A1731" s="117" t="s">
        <v>1885</v>
      </c>
      <c r="B1731">
        <v>2</v>
      </c>
      <c r="C1731">
        <f>IF(COMANDA!$H$12&gt;1000,1,0)</f>
        <v>0</v>
      </c>
      <c r="D1731">
        <f t="shared" si="27"/>
        <v>2</v>
      </c>
      <c r="E1731" t="e">
        <f t="shared" si="28"/>
        <v>#N/A</v>
      </c>
    </row>
    <row r="1732" spans="1:5">
      <c r="A1732" s="117" t="s">
        <v>1894</v>
      </c>
      <c r="B1732">
        <v>2</v>
      </c>
      <c r="C1732">
        <f>IF(COMANDA!$H$12&gt;1000,1,0)</f>
        <v>0</v>
      </c>
      <c r="D1732">
        <f t="shared" si="27"/>
        <v>2</v>
      </c>
      <c r="E1732" t="e">
        <f t="shared" si="28"/>
        <v>#N/A</v>
      </c>
    </row>
    <row r="1733" spans="1:5">
      <c r="A1733" s="117" t="s">
        <v>1903</v>
      </c>
      <c r="B1733">
        <v>2</v>
      </c>
      <c r="C1733">
        <f>IF(COMANDA!$H$12&gt;1000,1,0)</f>
        <v>0</v>
      </c>
      <c r="D1733">
        <f t="shared" ref="D1733:D1796" si="29">SUM(B1733+C1733)</f>
        <v>2</v>
      </c>
      <c r="E1733" t="e">
        <f t="shared" ref="E1733:E1796" si="30">LOOKUP($A$1,A1733:A1743,D1733:D1743)</f>
        <v>#N/A</v>
      </c>
    </row>
    <row r="1734" spans="1:5">
      <c r="A1734" s="117" t="s">
        <v>1912</v>
      </c>
      <c r="B1734">
        <v>2</v>
      </c>
      <c r="C1734">
        <f>IF(COMANDA!$H$12&gt;1000,1,0)</f>
        <v>0</v>
      </c>
      <c r="D1734">
        <f t="shared" si="29"/>
        <v>2</v>
      </c>
      <c r="E1734" t="e">
        <f t="shared" si="30"/>
        <v>#N/A</v>
      </c>
    </row>
    <row r="1735" spans="1:5">
      <c r="A1735" s="117" t="s">
        <v>1921</v>
      </c>
      <c r="B1735">
        <v>2</v>
      </c>
      <c r="C1735">
        <f>IF(COMANDA!$H$12&gt;1000,1,0)</f>
        <v>0</v>
      </c>
      <c r="D1735">
        <f t="shared" si="29"/>
        <v>2</v>
      </c>
      <c r="E1735" t="e">
        <f t="shared" si="30"/>
        <v>#N/A</v>
      </c>
    </row>
    <row r="1736" spans="1:5">
      <c r="A1736" s="117" t="s">
        <v>1929</v>
      </c>
      <c r="B1736">
        <v>2</v>
      </c>
      <c r="C1736">
        <f>IF(COMANDA!$H$12&gt;1000,1,0)</f>
        <v>0</v>
      </c>
      <c r="D1736">
        <f t="shared" si="29"/>
        <v>2</v>
      </c>
      <c r="E1736" t="e">
        <f t="shared" si="30"/>
        <v>#N/A</v>
      </c>
    </row>
    <row r="1737" spans="1:5">
      <c r="A1737" s="117" t="s">
        <v>1937</v>
      </c>
      <c r="B1737">
        <v>2</v>
      </c>
      <c r="C1737">
        <f>IF(COMANDA!$H$12&gt;1000,1,0)</f>
        <v>0</v>
      </c>
      <c r="D1737">
        <f t="shared" si="29"/>
        <v>2</v>
      </c>
      <c r="E1737" t="e">
        <f t="shared" si="30"/>
        <v>#N/A</v>
      </c>
    </row>
    <row r="1738" spans="1:5">
      <c r="A1738" s="117" t="s">
        <v>1945</v>
      </c>
      <c r="B1738">
        <v>2</v>
      </c>
      <c r="C1738">
        <f>IF(COMANDA!$H$12&gt;1000,1,0)</f>
        <v>0</v>
      </c>
      <c r="D1738">
        <f t="shared" si="29"/>
        <v>2</v>
      </c>
      <c r="E1738" t="e">
        <f t="shared" si="30"/>
        <v>#N/A</v>
      </c>
    </row>
    <row r="1739" spans="1:5">
      <c r="A1739" s="117" t="s">
        <v>1954</v>
      </c>
      <c r="B1739">
        <v>2</v>
      </c>
      <c r="C1739">
        <f>IF(COMANDA!$H$12&gt;1000,1,0)</f>
        <v>0</v>
      </c>
      <c r="D1739">
        <f t="shared" si="29"/>
        <v>2</v>
      </c>
      <c r="E1739" t="e">
        <f t="shared" si="30"/>
        <v>#N/A</v>
      </c>
    </row>
    <row r="1740" spans="1:5">
      <c r="A1740" s="117" t="s">
        <v>1852</v>
      </c>
      <c r="B1740">
        <v>2</v>
      </c>
      <c r="C1740">
        <f>IF(COMANDA!$H$12&gt;1000,1,0)</f>
        <v>0</v>
      </c>
      <c r="D1740">
        <f t="shared" si="29"/>
        <v>2</v>
      </c>
      <c r="E1740" t="e">
        <f t="shared" si="30"/>
        <v>#N/A</v>
      </c>
    </row>
    <row r="1741" spans="1:5">
      <c r="A1741" s="117" t="s">
        <v>1970</v>
      </c>
      <c r="B1741">
        <v>2</v>
      </c>
      <c r="C1741">
        <f>IF(COMANDA!$H$12&gt;1000,1,0)</f>
        <v>0</v>
      </c>
      <c r="D1741">
        <f t="shared" si="29"/>
        <v>2</v>
      </c>
      <c r="E1741" t="e">
        <f t="shared" si="30"/>
        <v>#N/A</v>
      </c>
    </row>
    <row r="1742" spans="1:5">
      <c r="A1742" s="117" t="s">
        <v>1979</v>
      </c>
      <c r="B1742">
        <v>2</v>
      </c>
      <c r="C1742">
        <f>IF(COMANDA!$H$12&gt;1000,1,0)</f>
        <v>0</v>
      </c>
      <c r="D1742">
        <f t="shared" si="29"/>
        <v>2</v>
      </c>
      <c r="E1742" t="e">
        <f t="shared" si="30"/>
        <v>#N/A</v>
      </c>
    </row>
    <row r="1743" spans="1:5">
      <c r="A1743" s="117" t="s">
        <v>1987</v>
      </c>
      <c r="B1743">
        <v>2</v>
      </c>
      <c r="C1743">
        <f>IF(COMANDA!$H$12&gt;1000,1,0)</f>
        <v>0</v>
      </c>
      <c r="D1743">
        <f t="shared" si="29"/>
        <v>2</v>
      </c>
      <c r="E1743" t="e">
        <f t="shared" si="30"/>
        <v>#N/A</v>
      </c>
    </row>
    <row r="1744" spans="1:5">
      <c r="A1744" s="117" t="s">
        <v>1994</v>
      </c>
      <c r="B1744">
        <v>2</v>
      </c>
      <c r="C1744">
        <f>IF(COMANDA!$H$12&gt;1000,1,0)</f>
        <v>0</v>
      </c>
      <c r="D1744">
        <f t="shared" si="29"/>
        <v>2</v>
      </c>
      <c r="E1744" t="e">
        <f t="shared" si="30"/>
        <v>#N/A</v>
      </c>
    </row>
    <row r="1745" spans="1:5">
      <c r="A1745" s="117" t="s">
        <v>2003</v>
      </c>
      <c r="B1745">
        <v>2</v>
      </c>
      <c r="C1745">
        <f>IF(COMANDA!$H$12&gt;1000,1,0)</f>
        <v>0</v>
      </c>
      <c r="D1745">
        <f t="shared" si="29"/>
        <v>2</v>
      </c>
      <c r="E1745" t="e">
        <f t="shared" si="30"/>
        <v>#N/A</v>
      </c>
    </row>
    <row r="1746" spans="1:5">
      <c r="A1746" s="117" t="s">
        <v>2012</v>
      </c>
      <c r="B1746">
        <v>2</v>
      </c>
      <c r="C1746">
        <f>IF(COMANDA!$H$12&gt;1000,1,0)</f>
        <v>0</v>
      </c>
      <c r="D1746">
        <f t="shared" si="29"/>
        <v>2</v>
      </c>
      <c r="E1746" t="e">
        <f t="shared" si="30"/>
        <v>#N/A</v>
      </c>
    </row>
    <row r="1747" spans="1:5">
      <c r="A1747" s="115" t="s">
        <v>971</v>
      </c>
      <c r="B1747">
        <v>2</v>
      </c>
      <c r="C1747">
        <f>IF(COMANDA!$H$12&gt;1000,1,0)</f>
        <v>0</v>
      </c>
      <c r="D1747">
        <f t="shared" si="29"/>
        <v>2</v>
      </c>
      <c r="E1747" t="e">
        <f t="shared" si="30"/>
        <v>#N/A</v>
      </c>
    </row>
    <row r="1748" spans="1:5">
      <c r="A1748" s="117" t="s">
        <v>987</v>
      </c>
      <c r="B1748">
        <v>3</v>
      </c>
      <c r="C1748">
        <f>IF(COMANDA!$H$12&gt;1000,1,0)</f>
        <v>0</v>
      </c>
      <c r="D1748">
        <f t="shared" si="29"/>
        <v>3</v>
      </c>
      <c r="E1748" t="e">
        <f t="shared" si="30"/>
        <v>#N/A</v>
      </c>
    </row>
    <row r="1749" spans="1:5">
      <c r="A1749" s="117" t="s">
        <v>1003</v>
      </c>
      <c r="B1749">
        <v>3</v>
      </c>
      <c r="C1749">
        <f>IF(COMANDA!$H$12&gt;1000,1,0)</f>
        <v>0</v>
      </c>
      <c r="D1749">
        <f t="shared" si="29"/>
        <v>3</v>
      </c>
      <c r="E1749" t="e">
        <f t="shared" si="30"/>
        <v>#N/A</v>
      </c>
    </row>
    <row r="1750" spans="1:5">
      <c r="A1750" s="117" t="s">
        <v>1019</v>
      </c>
      <c r="B1750">
        <v>3</v>
      </c>
      <c r="C1750">
        <f>IF(COMANDA!$H$12&gt;1000,1,0)</f>
        <v>0</v>
      </c>
      <c r="D1750">
        <f t="shared" si="29"/>
        <v>3</v>
      </c>
      <c r="E1750" t="e">
        <f t="shared" si="30"/>
        <v>#N/A</v>
      </c>
    </row>
    <row r="1751" spans="1:5">
      <c r="A1751" s="117" t="s">
        <v>1035</v>
      </c>
      <c r="B1751">
        <v>3</v>
      </c>
      <c r="C1751">
        <f>IF(COMANDA!$H$12&gt;1000,1,0)</f>
        <v>0</v>
      </c>
      <c r="D1751">
        <f t="shared" si="29"/>
        <v>3</v>
      </c>
      <c r="E1751" t="e">
        <f t="shared" si="30"/>
        <v>#N/A</v>
      </c>
    </row>
    <row r="1752" spans="1:5">
      <c r="A1752" s="117" t="s">
        <v>1051</v>
      </c>
      <c r="B1752">
        <v>3</v>
      </c>
      <c r="C1752">
        <f>IF(COMANDA!$H$12&gt;1000,1,0)</f>
        <v>0</v>
      </c>
      <c r="D1752">
        <f t="shared" si="29"/>
        <v>3</v>
      </c>
      <c r="E1752" t="e">
        <f t="shared" si="30"/>
        <v>#N/A</v>
      </c>
    </row>
    <row r="1753" spans="1:5">
      <c r="A1753" s="117" t="s">
        <v>1067</v>
      </c>
      <c r="B1753">
        <v>3</v>
      </c>
      <c r="C1753">
        <f>IF(COMANDA!$H$12&gt;1000,1,0)</f>
        <v>0</v>
      </c>
      <c r="D1753">
        <f t="shared" si="29"/>
        <v>3</v>
      </c>
      <c r="E1753" t="e">
        <f t="shared" si="30"/>
        <v>#N/A</v>
      </c>
    </row>
    <row r="1754" spans="1:5">
      <c r="A1754" s="117" t="s">
        <v>1082</v>
      </c>
      <c r="B1754">
        <v>3</v>
      </c>
      <c r="C1754">
        <f>IF(COMANDA!$H$12&gt;1000,1,0)</f>
        <v>0</v>
      </c>
      <c r="D1754">
        <f t="shared" si="29"/>
        <v>3</v>
      </c>
      <c r="E1754" t="e">
        <f t="shared" si="30"/>
        <v>#N/A</v>
      </c>
    </row>
    <row r="1755" spans="1:5">
      <c r="A1755" s="117" t="s">
        <v>1098</v>
      </c>
      <c r="B1755">
        <v>3</v>
      </c>
      <c r="C1755">
        <f>IF(COMANDA!$H$12&gt;1000,1,0)</f>
        <v>0</v>
      </c>
      <c r="D1755">
        <f t="shared" si="29"/>
        <v>3</v>
      </c>
      <c r="E1755" t="e">
        <f t="shared" si="30"/>
        <v>#N/A</v>
      </c>
    </row>
    <row r="1756" spans="1:5">
      <c r="A1756" s="117" t="s">
        <v>1114</v>
      </c>
      <c r="B1756">
        <v>3</v>
      </c>
      <c r="C1756">
        <f>IF(COMANDA!$H$12&gt;1000,1,0)</f>
        <v>0</v>
      </c>
      <c r="D1756">
        <f t="shared" si="29"/>
        <v>3</v>
      </c>
      <c r="E1756" t="e">
        <f t="shared" si="30"/>
        <v>#N/A</v>
      </c>
    </row>
    <row r="1757" spans="1:5">
      <c r="A1757" s="117" t="s">
        <v>1130</v>
      </c>
      <c r="B1757">
        <v>3</v>
      </c>
      <c r="C1757">
        <f>IF(COMANDA!$H$12&gt;1000,1,0)</f>
        <v>0</v>
      </c>
      <c r="D1757">
        <f t="shared" si="29"/>
        <v>3</v>
      </c>
      <c r="E1757" t="e">
        <f t="shared" si="30"/>
        <v>#N/A</v>
      </c>
    </row>
    <row r="1758" spans="1:5">
      <c r="A1758" s="117" t="s">
        <v>1146</v>
      </c>
      <c r="B1758">
        <v>3</v>
      </c>
      <c r="C1758">
        <f>IF(COMANDA!$H$12&gt;1000,1,0)</f>
        <v>0</v>
      </c>
      <c r="D1758">
        <f t="shared" si="29"/>
        <v>3</v>
      </c>
      <c r="E1758" t="e">
        <f t="shared" si="30"/>
        <v>#N/A</v>
      </c>
    </row>
    <row r="1759" spans="1:5">
      <c r="A1759" s="117" t="s">
        <v>1162</v>
      </c>
      <c r="B1759">
        <v>3</v>
      </c>
      <c r="C1759">
        <f>IF(COMANDA!$H$12&gt;1000,1,0)</f>
        <v>0</v>
      </c>
      <c r="D1759">
        <f t="shared" si="29"/>
        <v>3</v>
      </c>
      <c r="E1759" t="e">
        <f t="shared" si="30"/>
        <v>#N/A</v>
      </c>
    </row>
    <row r="1760" spans="1:5">
      <c r="A1760" s="117" t="s">
        <v>1177</v>
      </c>
      <c r="B1760">
        <v>3</v>
      </c>
      <c r="C1760">
        <f>IF(COMANDA!$H$12&gt;1000,1,0)</f>
        <v>0</v>
      </c>
      <c r="D1760">
        <f t="shared" si="29"/>
        <v>3</v>
      </c>
      <c r="E1760" t="e">
        <f t="shared" si="30"/>
        <v>#N/A</v>
      </c>
    </row>
    <row r="1761" spans="1:5">
      <c r="A1761" s="117" t="s">
        <v>1192</v>
      </c>
      <c r="B1761">
        <v>3</v>
      </c>
      <c r="C1761">
        <f>IF(COMANDA!$H$12&gt;1000,1,0)</f>
        <v>0</v>
      </c>
      <c r="D1761">
        <f t="shared" si="29"/>
        <v>3</v>
      </c>
      <c r="E1761" t="e">
        <f t="shared" si="30"/>
        <v>#N/A</v>
      </c>
    </row>
    <row r="1762" spans="1:5">
      <c r="A1762" s="117" t="s">
        <v>1207</v>
      </c>
      <c r="B1762">
        <v>3</v>
      </c>
      <c r="C1762">
        <f>IF(COMANDA!$H$12&gt;1000,1,0)</f>
        <v>0</v>
      </c>
      <c r="D1762">
        <f t="shared" si="29"/>
        <v>3</v>
      </c>
      <c r="E1762" t="e">
        <f t="shared" si="30"/>
        <v>#N/A</v>
      </c>
    </row>
    <row r="1763" spans="1:5">
      <c r="A1763" s="117" t="s">
        <v>1222</v>
      </c>
      <c r="B1763">
        <v>3</v>
      </c>
      <c r="C1763">
        <f>IF(COMANDA!$H$12&gt;1000,1,0)</f>
        <v>0</v>
      </c>
      <c r="D1763">
        <f t="shared" si="29"/>
        <v>3</v>
      </c>
      <c r="E1763" t="e">
        <f t="shared" si="30"/>
        <v>#N/A</v>
      </c>
    </row>
    <row r="1764" spans="1:5">
      <c r="A1764" s="117" t="s">
        <v>1237</v>
      </c>
      <c r="B1764">
        <v>3</v>
      </c>
      <c r="C1764">
        <f>IF(COMANDA!$H$12&gt;1000,1,0)</f>
        <v>0</v>
      </c>
      <c r="D1764">
        <f t="shared" si="29"/>
        <v>3</v>
      </c>
      <c r="E1764" t="e">
        <f t="shared" si="30"/>
        <v>#N/A</v>
      </c>
    </row>
    <row r="1765" spans="1:5">
      <c r="A1765" s="117" t="s">
        <v>1252</v>
      </c>
      <c r="B1765">
        <v>3</v>
      </c>
      <c r="C1765">
        <f>IF(COMANDA!$H$12&gt;1000,1,0)</f>
        <v>0</v>
      </c>
      <c r="D1765">
        <f t="shared" si="29"/>
        <v>3</v>
      </c>
      <c r="E1765" t="e">
        <f t="shared" si="30"/>
        <v>#N/A</v>
      </c>
    </row>
    <row r="1766" spans="1:5">
      <c r="A1766" s="117" t="s">
        <v>1267</v>
      </c>
      <c r="B1766">
        <v>3</v>
      </c>
      <c r="C1766">
        <f>IF(COMANDA!$H$12&gt;1000,1,0)</f>
        <v>0</v>
      </c>
      <c r="D1766">
        <f t="shared" si="29"/>
        <v>3</v>
      </c>
      <c r="E1766" t="e">
        <f t="shared" si="30"/>
        <v>#N/A</v>
      </c>
    </row>
    <row r="1767" spans="1:5">
      <c r="A1767" s="117" t="s">
        <v>1282</v>
      </c>
      <c r="B1767">
        <v>3</v>
      </c>
      <c r="C1767">
        <f>IF(COMANDA!$H$12&gt;1000,1,0)</f>
        <v>0</v>
      </c>
      <c r="D1767">
        <f t="shared" si="29"/>
        <v>3</v>
      </c>
      <c r="E1767" t="e">
        <f t="shared" si="30"/>
        <v>#N/A</v>
      </c>
    </row>
    <row r="1768" spans="1:5">
      <c r="A1768" s="117" t="s">
        <v>1297</v>
      </c>
      <c r="B1768">
        <v>3</v>
      </c>
      <c r="C1768">
        <f>IF(COMANDA!$H$12&gt;1000,1,0)</f>
        <v>0</v>
      </c>
      <c r="D1768">
        <f t="shared" si="29"/>
        <v>3</v>
      </c>
      <c r="E1768" t="e">
        <f t="shared" si="30"/>
        <v>#N/A</v>
      </c>
    </row>
    <row r="1769" spans="1:5">
      <c r="A1769" s="117" t="s">
        <v>1312</v>
      </c>
      <c r="B1769">
        <v>3</v>
      </c>
      <c r="C1769">
        <f>IF(COMANDA!$H$12&gt;1000,1,0)</f>
        <v>0</v>
      </c>
      <c r="D1769">
        <f t="shared" si="29"/>
        <v>3</v>
      </c>
      <c r="E1769" t="e">
        <f t="shared" si="30"/>
        <v>#N/A</v>
      </c>
    </row>
    <row r="1770" spans="1:5">
      <c r="A1770" s="117" t="s">
        <v>1327</v>
      </c>
      <c r="B1770">
        <v>3</v>
      </c>
      <c r="C1770">
        <f>IF(COMANDA!$H$12&gt;1000,1,0)</f>
        <v>0</v>
      </c>
      <c r="D1770">
        <f t="shared" si="29"/>
        <v>3</v>
      </c>
      <c r="E1770" t="e">
        <f t="shared" si="30"/>
        <v>#N/A</v>
      </c>
    </row>
    <row r="1771" spans="1:5">
      <c r="A1771" s="117" t="s">
        <v>1341</v>
      </c>
      <c r="B1771">
        <v>3</v>
      </c>
      <c r="C1771">
        <f>IF(COMANDA!$H$12&gt;1000,1,0)</f>
        <v>0</v>
      </c>
      <c r="D1771">
        <f t="shared" si="29"/>
        <v>3</v>
      </c>
      <c r="E1771" t="e">
        <f t="shared" si="30"/>
        <v>#N/A</v>
      </c>
    </row>
    <row r="1772" spans="1:5">
      <c r="A1772" s="117" t="s">
        <v>1356</v>
      </c>
      <c r="B1772">
        <v>3</v>
      </c>
      <c r="C1772">
        <f>IF(COMANDA!$H$12&gt;1000,1,0)</f>
        <v>0</v>
      </c>
      <c r="D1772">
        <f t="shared" si="29"/>
        <v>3</v>
      </c>
      <c r="E1772" t="e">
        <f t="shared" si="30"/>
        <v>#N/A</v>
      </c>
    </row>
    <row r="1773" spans="1:5">
      <c r="A1773" s="117" t="s">
        <v>1371</v>
      </c>
      <c r="B1773">
        <v>3</v>
      </c>
      <c r="C1773">
        <f>IF(COMANDA!$H$12&gt;1000,1,0)</f>
        <v>0</v>
      </c>
      <c r="D1773">
        <f t="shared" si="29"/>
        <v>3</v>
      </c>
      <c r="E1773" t="e">
        <f t="shared" si="30"/>
        <v>#N/A</v>
      </c>
    </row>
    <row r="1774" spans="1:5">
      <c r="A1774" s="117" t="s">
        <v>1386</v>
      </c>
      <c r="B1774">
        <v>3</v>
      </c>
      <c r="C1774">
        <f>IF(COMANDA!$H$12&gt;1000,1,0)</f>
        <v>0</v>
      </c>
      <c r="D1774">
        <f t="shared" si="29"/>
        <v>3</v>
      </c>
      <c r="E1774" t="e">
        <f t="shared" si="30"/>
        <v>#N/A</v>
      </c>
    </row>
    <row r="1775" spans="1:5">
      <c r="A1775" s="117" t="s">
        <v>1401</v>
      </c>
      <c r="B1775">
        <v>3</v>
      </c>
      <c r="C1775">
        <f>IF(COMANDA!$H$12&gt;1000,1,0)</f>
        <v>0</v>
      </c>
      <c r="D1775">
        <f t="shared" si="29"/>
        <v>3</v>
      </c>
      <c r="E1775" t="e">
        <f t="shared" si="30"/>
        <v>#N/A</v>
      </c>
    </row>
    <row r="1776" spans="1:5">
      <c r="A1776" s="117" t="s">
        <v>1416</v>
      </c>
      <c r="B1776">
        <v>3</v>
      </c>
      <c r="C1776">
        <f>IF(COMANDA!$H$12&gt;1000,1,0)</f>
        <v>0</v>
      </c>
      <c r="D1776">
        <f t="shared" si="29"/>
        <v>3</v>
      </c>
      <c r="E1776" t="e">
        <f t="shared" si="30"/>
        <v>#N/A</v>
      </c>
    </row>
    <row r="1777" spans="1:5">
      <c r="A1777" s="117" t="s">
        <v>1431</v>
      </c>
      <c r="B1777">
        <v>3</v>
      </c>
      <c r="C1777">
        <f>IF(COMANDA!$H$12&gt;1000,1,0)</f>
        <v>0</v>
      </c>
      <c r="D1777">
        <f t="shared" si="29"/>
        <v>3</v>
      </c>
      <c r="E1777" t="e">
        <f t="shared" si="30"/>
        <v>#N/A</v>
      </c>
    </row>
    <row r="1778" spans="1:5">
      <c r="A1778" s="117" t="s">
        <v>1446</v>
      </c>
      <c r="B1778">
        <v>3</v>
      </c>
      <c r="C1778">
        <f>IF(COMANDA!$H$12&gt;1000,1,0)</f>
        <v>0</v>
      </c>
      <c r="D1778">
        <f t="shared" si="29"/>
        <v>3</v>
      </c>
      <c r="E1778" t="e">
        <f t="shared" si="30"/>
        <v>#N/A</v>
      </c>
    </row>
    <row r="1779" spans="1:5">
      <c r="A1779" s="117" t="s">
        <v>1460</v>
      </c>
      <c r="B1779">
        <v>3</v>
      </c>
      <c r="C1779">
        <f>IF(COMANDA!$H$12&gt;1000,1,0)</f>
        <v>0</v>
      </c>
      <c r="D1779">
        <f t="shared" si="29"/>
        <v>3</v>
      </c>
      <c r="E1779" t="e">
        <f t="shared" si="30"/>
        <v>#N/A</v>
      </c>
    </row>
    <row r="1780" spans="1:5">
      <c r="A1780" s="117" t="s">
        <v>1475</v>
      </c>
      <c r="B1780">
        <v>3</v>
      </c>
      <c r="C1780">
        <f>IF(COMANDA!$H$12&gt;1000,1,0)</f>
        <v>0</v>
      </c>
      <c r="D1780">
        <f t="shared" si="29"/>
        <v>3</v>
      </c>
      <c r="E1780" t="e">
        <f t="shared" si="30"/>
        <v>#N/A</v>
      </c>
    </row>
    <row r="1781" spans="1:5">
      <c r="A1781" s="117" t="s">
        <v>1490</v>
      </c>
      <c r="B1781">
        <v>3</v>
      </c>
      <c r="C1781">
        <f>IF(COMANDA!$H$12&gt;1000,1,0)</f>
        <v>0</v>
      </c>
      <c r="D1781">
        <f t="shared" si="29"/>
        <v>3</v>
      </c>
      <c r="E1781" t="e">
        <f t="shared" si="30"/>
        <v>#N/A</v>
      </c>
    </row>
    <row r="1782" spans="1:5">
      <c r="A1782" s="117" t="s">
        <v>1505</v>
      </c>
      <c r="B1782">
        <v>3</v>
      </c>
      <c r="C1782">
        <f>IF(COMANDA!$H$12&gt;1000,1,0)</f>
        <v>0</v>
      </c>
      <c r="D1782">
        <f t="shared" si="29"/>
        <v>3</v>
      </c>
      <c r="E1782" t="e">
        <f t="shared" si="30"/>
        <v>#N/A</v>
      </c>
    </row>
    <row r="1783" spans="1:5">
      <c r="A1783" s="117" t="s">
        <v>1519</v>
      </c>
      <c r="B1783">
        <v>3</v>
      </c>
      <c r="C1783">
        <f>IF(COMANDA!$H$12&gt;1000,1,0)</f>
        <v>0</v>
      </c>
      <c r="D1783">
        <f t="shared" si="29"/>
        <v>3</v>
      </c>
      <c r="E1783" t="e">
        <f t="shared" si="30"/>
        <v>#N/A</v>
      </c>
    </row>
    <row r="1784" spans="1:5">
      <c r="A1784" s="117" t="s">
        <v>1534</v>
      </c>
      <c r="B1784">
        <v>3</v>
      </c>
      <c r="C1784">
        <f>IF(COMANDA!$H$12&gt;1000,1,0)</f>
        <v>0</v>
      </c>
      <c r="D1784">
        <f t="shared" si="29"/>
        <v>3</v>
      </c>
      <c r="E1784" t="e">
        <f t="shared" si="30"/>
        <v>#N/A</v>
      </c>
    </row>
    <row r="1785" spans="1:5">
      <c r="A1785" s="117" t="s">
        <v>1549</v>
      </c>
      <c r="B1785">
        <v>3</v>
      </c>
      <c r="C1785">
        <f>IF(COMANDA!$H$12&gt;1000,1,0)</f>
        <v>0</v>
      </c>
      <c r="D1785">
        <f t="shared" si="29"/>
        <v>3</v>
      </c>
      <c r="E1785" t="e">
        <f t="shared" si="30"/>
        <v>#N/A</v>
      </c>
    </row>
    <row r="1786" spans="1:5">
      <c r="A1786" s="117" t="s">
        <v>1563</v>
      </c>
      <c r="B1786">
        <v>3</v>
      </c>
      <c r="C1786">
        <f>IF(COMANDA!$H$12&gt;1000,1,0)</f>
        <v>0</v>
      </c>
      <c r="D1786">
        <f t="shared" si="29"/>
        <v>3</v>
      </c>
      <c r="E1786" t="e">
        <f t="shared" si="30"/>
        <v>#N/A</v>
      </c>
    </row>
    <row r="1787" spans="1:5">
      <c r="A1787" s="117" t="s">
        <v>1578</v>
      </c>
      <c r="B1787">
        <v>3</v>
      </c>
      <c r="C1787">
        <f>IF(COMANDA!$H$12&gt;1000,1,0)</f>
        <v>0</v>
      </c>
      <c r="D1787">
        <f t="shared" si="29"/>
        <v>3</v>
      </c>
      <c r="E1787" t="e">
        <f t="shared" si="30"/>
        <v>#N/A</v>
      </c>
    </row>
    <row r="1788" spans="1:5">
      <c r="A1788" s="117" t="s">
        <v>1593</v>
      </c>
      <c r="B1788">
        <v>3</v>
      </c>
      <c r="C1788">
        <f>IF(COMANDA!$H$12&gt;1000,1,0)</f>
        <v>0</v>
      </c>
      <c r="D1788">
        <f t="shared" si="29"/>
        <v>3</v>
      </c>
      <c r="E1788" t="e">
        <f t="shared" si="30"/>
        <v>#N/A</v>
      </c>
    </row>
    <row r="1789" spans="1:5">
      <c r="A1789" s="117" t="s">
        <v>1607</v>
      </c>
      <c r="B1789">
        <v>3</v>
      </c>
      <c r="C1789">
        <f>IF(COMANDA!$H$12&gt;1000,1,0)</f>
        <v>0</v>
      </c>
      <c r="D1789">
        <f t="shared" si="29"/>
        <v>3</v>
      </c>
      <c r="E1789" t="e">
        <f t="shared" si="30"/>
        <v>#N/A</v>
      </c>
    </row>
    <row r="1790" spans="1:5">
      <c r="A1790" s="117" t="s">
        <v>1621</v>
      </c>
      <c r="B1790">
        <v>3</v>
      </c>
      <c r="C1790">
        <f>IF(COMANDA!$H$12&gt;1000,1,0)</f>
        <v>0</v>
      </c>
      <c r="D1790">
        <f t="shared" si="29"/>
        <v>3</v>
      </c>
      <c r="E1790" t="e">
        <f t="shared" si="30"/>
        <v>#N/A</v>
      </c>
    </row>
    <row r="1791" spans="1:5">
      <c r="A1791" s="117" t="s">
        <v>1635</v>
      </c>
      <c r="B1791">
        <v>3</v>
      </c>
      <c r="C1791">
        <f>IF(COMANDA!$H$12&gt;1000,1,0)</f>
        <v>0</v>
      </c>
      <c r="D1791">
        <f t="shared" si="29"/>
        <v>3</v>
      </c>
      <c r="E1791" t="e">
        <f t="shared" si="30"/>
        <v>#N/A</v>
      </c>
    </row>
    <row r="1792" spans="1:5">
      <c r="A1792" s="117" t="s">
        <v>1649</v>
      </c>
      <c r="B1792">
        <v>3</v>
      </c>
      <c r="C1792">
        <f>IF(COMANDA!$H$12&gt;1000,1,0)</f>
        <v>0</v>
      </c>
      <c r="D1792">
        <f t="shared" si="29"/>
        <v>3</v>
      </c>
      <c r="E1792" t="e">
        <f t="shared" si="30"/>
        <v>#N/A</v>
      </c>
    </row>
    <row r="1793" spans="1:5">
      <c r="A1793" s="117" t="s">
        <v>1662</v>
      </c>
      <c r="B1793">
        <v>3</v>
      </c>
      <c r="C1793">
        <f>IF(COMANDA!$H$12&gt;1000,1,0)</f>
        <v>0</v>
      </c>
      <c r="D1793">
        <f t="shared" si="29"/>
        <v>3</v>
      </c>
      <c r="E1793" t="e">
        <f t="shared" si="30"/>
        <v>#N/A</v>
      </c>
    </row>
    <row r="1794" spans="1:5">
      <c r="A1794" s="117" t="s">
        <v>1676</v>
      </c>
      <c r="B1794">
        <v>3</v>
      </c>
      <c r="C1794">
        <f>IF(COMANDA!$H$12&gt;1000,1,0)</f>
        <v>0</v>
      </c>
      <c r="D1794">
        <f t="shared" si="29"/>
        <v>3</v>
      </c>
      <c r="E1794" t="e">
        <f t="shared" si="30"/>
        <v>#N/A</v>
      </c>
    </row>
    <row r="1795" spans="1:5">
      <c r="A1795" s="117" t="s">
        <v>1690</v>
      </c>
      <c r="B1795">
        <v>3</v>
      </c>
      <c r="C1795">
        <f>IF(COMANDA!$H$12&gt;1000,1,0)</f>
        <v>0</v>
      </c>
      <c r="D1795">
        <f t="shared" si="29"/>
        <v>3</v>
      </c>
      <c r="E1795" t="e">
        <f t="shared" si="30"/>
        <v>#N/A</v>
      </c>
    </row>
    <row r="1796" spans="1:5">
      <c r="A1796" s="117" t="s">
        <v>1703</v>
      </c>
      <c r="B1796">
        <v>3</v>
      </c>
      <c r="C1796">
        <f>IF(COMANDA!$H$12&gt;1000,1,0)</f>
        <v>0</v>
      </c>
      <c r="D1796">
        <f t="shared" si="29"/>
        <v>3</v>
      </c>
      <c r="E1796" t="e">
        <f t="shared" si="30"/>
        <v>#N/A</v>
      </c>
    </row>
    <row r="1797" spans="1:5">
      <c r="A1797" s="117" t="s">
        <v>1717</v>
      </c>
      <c r="B1797">
        <v>3</v>
      </c>
      <c r="C1797">
        <f>IF(COMANDA!$H$12&gt;1000,1,0)</f>
        <v>0</v>
      </c>
      <c r="D1797">
        <f t="shared" ref="D1797:D1827" si="31">SUM(B1797+C1797)</f>
        <v>3</v>
      </c>
      <c r="E1797" t="e">
        <f t="shared" ref="E1797:E1827" si="32">LOOKUP($A$1,A1797:A1807,D1797:D1807)</f>
        <v>#N/A</v>
      </c>
    </row>
    <row r="1798" spans="1:5">
      <c r="A1798" s="117" t="s">
        <v>1730</v>
      </c>
      <c r="B1798">
        <v>3</v>
      </c>
      <c r="C1798">
        <f>IF(COMANDA!$H$12&gt;1000,1,0)</f>
        <v>0</v>
      </c>
      <c r="D1798">
        <f t="shared" si="31"/>
        <v>3</v>
      </c>
      <c r="E1798" t="e">
        <f t="shared" si="32"/>
        <v>#N/A</v>
      </c>
    </row>
    <row r="1799" spans="1:5">
      <c r="A1799" s="117" t="s">
        <v>1744</v>
      </c>
      <c r="B1799">
        <v>3</v>
      </c>
      <c r="C1799">
        <f>IF(COMANDA!$H$12&gt;1000,1,0)</f>
        <v>0</v>
      </c>
      <c r="D1799">
        <f t="shared" si="31"/>
        <v>3</v>
      </c>
      <c r="E1799" t="e">
        <f t="shared" si="32"/>
        <v>#N/A</v>
      </c>
    </row>
    <row r="1800" spans="1:5">
      <c r="A1800" s="117" t="s">
        <v>1757</v>
      </c>
      <c r="B1800">
        <v>3</v>
      </c>
      <c r="C1800">
        <f>IF(COMANDA!$H$12&gt;1000,1,0)</f>
        <v>0</v>
      </c>
      <c r="D1800">
        <f t="shared" si="31"/>
        <v>3</v>
      </c>
      <c r="E1800" t="e">
        <f t="shared" si="32"/>
        <v>#N/A</v>
      </c>
    </row>
    <row r="1801" spans="1:5">
      <c r="A1801" s="117" t="s">
        <v>1770</v>
      </c>
      <c r="B1801">
        <v>3</v>
      </c>
      <c r="C1801">
        <f>IF(COMANDA!$H$12&gt;1000,1,0)</f>
        <v>0</v>
      </c>
      <c r="D1801">
        <f t="shared" si="31"/>
        <v>3</v>
      </c>
      <c r="E1801" t="e">
        <f t="shared" si="32"/>
        <v>#N/A</v>
      </c>
    </row>
    <row r="1802" spans="1:5">
      <c r="A1802" s="117" t="s">
        <v>1783</v>
      </c>
      <c r="B1802">
        <v>3</v>
      </c>
      <c r="C1802">
        <f>IF(COMANDA!$H$12&gt;1000,1,0)</f>
        <v>0</v>
      </c>
      <c r="D1802">
        <f t="shared" si="31"/>
        <v>3</v>
      </c>
      <c r="E1802" t="e">
        <f t="shared" si="32"/>
        <v>#N/A</v>
      </c>
    </row>
    <row r="1803" spans="1:5">
      <c r="A1803" s="117" t="s">
        <v>1795</v>
      </c>
      <c r="B1803">
        <v>3</v>
      </c>
      <c r="C1803">
        <f>IF(COMANDA!$H$12&gt;1000,1,0)</f>
        <v>0</v>
      </c>
      <c r="D1803">
        <f t="shared" si="31"/>
        <v>3</v>
      </c>
      <c r="E1803" t="e">
        <f t="shared" si="32"/>
        <v>#N/A</v>
      </c>
    </row>
    <row r="1804" spans="1:5">
      <c r="A1804" s="117" t="s">
        <v>1105</v>
      </c>
      <c r="B1804">
        <v>3</v>
      </c>
      <c r="C1804">
        <f>IF(COMANDA!$H$12&gt;1000,1,0)</f>
        <v>0</v>
      </c>
      <c r="D1804">
        <f t="shared" si="31"/>
        <v>3</v>
      </c>
      <c r="E1804" t="e">
        <f t="shared" si="32"/>
        <v>#N/A</v>
      </c>
    </row>
    <row r="1805" spans="1:5">
      <c r="A1805" s="117" t="s">
        <v>1771</v>
      </c>
      <c r="B1805">
        <v>3</v>
      </c>
      <c r="C1805">
        <f>IF(COMANDA!$H$12&gt;1000,1,0)</f>
        <v>0</v>
      </c>
      <c r="D1805">
        <f t="shared" si="31"/>
        <v>3</v>
      </c>
      <c r="E1805" t="e">
        <f t="shared" si="32"/>
        <v>#N/A</v>
      </c>
    </row>
    <row r="1806" spans="1:5">
      <c r="A1806" s="117" t="s">
        <v>1825</v>
      </c>
      <c r="B1806">
        <v>3</v>
      </c>
      <c r="C1806">
        <f>IF(COMANDA!$H$12&gt;1000,1,0)</f>
        <v>0</v>
      </c>
      <c r="D1806">
        <f t="shared" si="31"/>
        <v>3</v>
      </c>
      <c r="E1806" t="e">
        <f t="shared" si="32"/>
        <v>#N/A</v>
      </c>
    </row>
    <row r="1807" spans="1:5">
      <c r="A1807" s="117" t="s">
        <v>1836</v>
      </c>
      <c r="B1807">
        <v>3</v>
      </c>
      <c r="C1807">
        <f>IF(COMANDA!$H$12&gt;1000,1,0)</f>
        <v>0</v>
      </c>
      <c r="D1807">
        <f t="shared" si="31"/>
        <v>3</v>
      </c>
      <c r="E1807" t="e">
        <f t="shared" si="32"/>
        <v>#N/A</v>
      </c>
    </row>
    <row r="1808" spans="1:5">
      <c r="A1808" s="117" t="s">
        <v>1847</v>
      </c>
      <c r="B1808">
        <v>3</v>
      </c>
      <c r="C1808">
        <f>IF(COMANDA!$H$12&gt;1000,1,0)</f>
        <v>0</v>
      </c>
      <c r="D1808">
        <f t="shared" si="31"/>
        <v>3</v>
      </c>
      <c r="E1808" t="e">
        <f t="shared" si="32"/>
        <v>#N/A</v>
      </c>
    </row>
    <row r="1809" spans="1:5">
      <c r="A1809" s="117" t="s">
        <v>1857</v>
      </c>
      <c r="B1809">
        <v>3</v>
      </c>
      <c r="C1809">
        <f>IF(COMANDA!$H$12&gt;1000,1,0)</f>
        <v>0</v>
      </c>
      <c r="D1809">
        <f t="shared" si="31"/>
        <v>3</v>
      </c>
      <c r="E1809" t="e">
        <f t="shared" si="32"/>
        <v>#N/A</v>
      </c>
    </row>
    <row r="1810" spans="1:5">
      <c r="A1810" s="117" t="s">
        <v>1759</v>
      </c>
      <c r="B1810">
        <v>3</v>
      </c>
      <c r="C1810">
        <f>IF(COMANDA!$H$12&gt;1000,1,0)</f>
        <v>0</v>
      </c>
      <c r="D1810">
        <f t="shared" si="31"/>
        <v>3</v>
      </c>
      <c r="E1810" t="e">
        <f t="shared" si="32"/>
        <v>#N/A</v>
      </c>
    </row>
    <row r="1811" spans="1:5">
      <c r="A1811" s="117" t="s">
        <v>1877</v>
      </c>
      <c r="B1811">
        <v>3</v>
      </c>
      <c r="C1811">
        <f>IF(COMANDA!$H$12&gt;1000,1,0)</f>
        <v>0</v>
      </c>
      <c r="D1811">
        <f t="shared" si="31"/>
        <v>3</v>
      </c>
      <c r="E1811" t="e">
        <f t="shared" si="32"/>
        <v>#N/A</v>
      </c>
    </row>
    <row r="1812" spans="1:5">
      <c r="A1812" s="117" t="s">
        <v>1886</v>
      </c>
      <c r="B1812">
        <v>3</v>
      </c>
      <c r="C1812">
        <f>IF(COMANDA!$H$12&gt;1000,1,0)</f>
        <v>0</v>
      </c>
      <c r="D1812">
        <f t="shared" si="31"/>
        <v>3</v>
      </c>
      <c r="E1812" t="e">
        <f t="shared" si="32"/>
        <v>#N/A</v>
      </c>
    </row>
    <row r="1813" spans="1:5">
      <c r="A1813" s="117" t="s">
        <v>1895</v>
      </c>
      <c r="B1813">
        <v>3</v>
      </c>
      <c r="C1813">
        <f>IF(COMANDA!$H$12&gt;1000,1,0)</f>
        <v>0</v>
      </c>
      <c r="D1813">
        <f t="shared" si="31"/>
        <v>3</v>
      </c>
      <c r="E1813" t="e">
        <f t="shared" si="32"/>
        <v>#N/A</v>
      </c>
    </row>
    <row r="1814" spans="1:5">
      <c r="A1814" s="117" t="s">
        <v>1904</v>
      </c>
      <c r="B1814">
        <v>3</v>
      </c>
      <c r="C1814">
        <f>IF(COMANDA!$H$12&gt;1000,1,0)</f>
        <v>0</v>
      </c>
      <c r="D1814">
        <f t="shared" si="31"/>
        <v>3</v>
      </c>
      <c r="E1814" t="e">
        <f t="shared" si="32"/>
        <v>#N/A</v>
      </c>
    </row>
    <row r="1815" spans="1:5">
      <c r="A1815" s="117" t="s">
        <v>1913</v>
      </c>
      <c r="B1815">
        <v>3</v>
      </c>
      <c r="C1815">
        <f>IF(COMANDA!$H$12&gt;1000,1,0)</f>
        <v>0</v>
      </c>
      <c r="D1815">
        <f t="shared" si="31"/>
        <v>3</v>
      </c>
      <c r="E1815" t="e">
        <f t="shared" si="32"/>
        <v>#N/A</v>
      </c>
    </row>
    <row r="1816" spans="1:5">
      <c r="A1816" s="117" t="s">
        <v>1922</v>
      </c>
      <c r="B1816">
        <v>3</v>
      </c>
      <c r="C1816">
        <f>IF(COMANDA!$H$12&gt;1000,1,0)</f>
        <v>0</v>
      </c>
      <c r="D1816">
        <f t="shared" si="31"/>
        <v>3</v>
      </c>
      <c r="E1816" t="e">
        <f t="shared" si="32"/>
        <v>#N/A</v>
      </c>
    </row>
    <row r="1817" spans="1:5">
      <c r="A1817" s="117" t="s">
        <v>1786</v>
      </c>
      <c r="B1817">
        <v>3</v>
      </c>
      <c r="C1817">
        <f>IF(COMANDA!$H$12&gt;1000,1,0)</f>
        <v>0</v>
      </c>
      <c r="D1817">
        <f t="shared" si="31"/>
        <v>3</v>
      </c>
      <c r="E1817" t="e">
        <f t="shared" si="32"/>
        <v>#N/A</v>
      </c>
    </row>
    <row r="1818" spans="1:5">
      <c r="A1818" s="117" t="s">
        <v>1938</v>
      </c>
      <c r="B1818">
        <v>3</v>
      </c>
      <c r="C1818">
        <f>IF(COMANDA!$H$12&gt;1000,1,0)</f>
        <v>0</v>
      </c>
      <c r="D1818">
        <f t="shared" si="31"/>
        <v>3</v>
      </c>
      <c r="E1818" t="e">
        <f t="shared" si="32"/>
        <v>#N/A</v>
      </c>
    </row>
    <row r="1819" spans="1:5">
      <c r="A1819" s="117" t="s">
        <v>1946</v>
      </c>
      <c r="B1819">
        <v>3</v>
      </c>
      <c r="C1819">
        <f>IF(COMANDA!$H$12&gt;1000,1,0)</f>
        <v>0</v>
      </c>
      <c r="D1819">
        <f t="shared" si="31"/>
        <v>3</v>
      </c>
      <c r="E1819" t="e">
        <f t="shared" si="32"/>
        <v>#N/A</v>
      </c>
    </row>
    <row r="1820" spans="1:5">
      <c r="A1820" s="117" t="s">
        <v>1955</v>
      </c>
      <c r="B1820">
        <v>3</v>
      </c>
      <c r="C1820">
        <f>IF(COMANDA!$H$12&gt;1000,1,0)</f>
        <v>0</v>
      </c>
      <c r="D1820">
        <f t="shared" si="31"/>
        <v>3</v>
      </c>
      <c r="E1820" t="e">
        <f t="shared" si="32"/>
        <v>#N/A</v>
      </c>
    </row>
    <row r="1821" spans="1:5">
      <c r="A1821" s="117" t="s">
        <v>1963</v>
      </c>
      <c r="B1821">
        <v>3</v>
      </c>
      <c r="C1821">
        <f>IF(COMANDA!$H$12&gt;1000,1,0)</f>
        <v>0</v>
      </c>
      <c r="D1821">
        <f t="shared" si="31"/>
        <v>3</v>
      </c>
      <c r="E1821" t="e">
        <f t="shared" si="32"/>
        <v>#N/A</v>
      </c>
    </row>
    <row r="1822" spans="1:5">
      <c r="A1822" s="117" t="s">
        <v>1971</v>
      </c>
      <c r="B1822">
        <v>3</v>
      </c>
      <c r="C1822">
        <f>IF(COMANDA!$H$12&gt;1000,1,0)</f>
        <v>0</v>
      </c>
      <c r="D1822">
        <f t="shared" si="31"/>
        <v>3</v>
      </c>
      <c r="E1822" t="e">
        <f t="shared" si="32"/>
        <v>#N/A</v>
      </c>
    </row>
    <row r="1823" spans="1:5">
      <c r="A1823" s="117" t="s">
        <v>1456</v>
      </c>
      <c r="B1823">
        <v>3</v>
      </c>
      <c r="C1823">
        <f>IF(COMANDA!$H$12&gt;1000,1,0)</f>
        <v>0</v>
      </c>
      <c r="D1823">
        <f t="shared" si="31"/>
        <v>3</v>
      </c>
      <c r="E1823" t="e">
        <f t="shared" si="32"/>
        <v>#N/A</v>
      </c>
    </row>
    <row r="1824" spans="1:5">
      <c r="A1824" s="117" t="s">
        <v>1988</v>
      </c>
      <c r="B1824">
        <v>3</v>
      </c>
      <c r="C1824">
        <f>IF(COMANDA!$H$12&gt;1000,1,0)</f>
        <v>0</v>
      </c>
      <c r="D1824">
        <f t="shared" si="31"/>
        <v>3</v>
      </c>
      <c r="E1824" t="e">
        <f t="shared" si="32"/>
        <v>#N/A</v>
      </c>
    </row>
    <row r="1825" spans="1:5">
      <c r="A1825" s="117" t="s">
        <v>1995</v>
      </c>
      <c r="B1825">
        <v>3</v>
      </c>
      <c r="C1825">
        <f>IF(COMANDA!$H$12&gt;1000,1,0)</f>
        <v>0</v>
      </c>
      <c r="D1825">
        <f t="shared" si="31"/>
        <v>3</v>
      </c>
      <c r="E1825" t="e">
        <f t="shared" si="32"/>
        <v>#N/A</v>
      </c>
    </row>
    <row r="1826" spans="1:5">
      <c r="A1826" s="117" t="s">
        <v>2004</v>
      </c>
      <c r="B1826">
        <v>3</v>
      </c>
      <c r="C1826">
        <f>IF(COMANDA!$H$12&gt;1000,1,0)</f>
        <v>0</v>
      </c>
      <c r="D1826">
        <f t="shared" si="31"/>
        <v>3</v>
      </c>
      <c r="E1826" t="e">
        <f t="shared" si="32"/>
        <v>#N/A</v>
      </c>
    </row>
    <row r="1827" spans="1:5">
      <c r="A1827" s="117" t="s">
        <v>2013</v>
      </c>
      <c r="B1827">
        <v>3</v>
      </c>
      <c r="C1827">
        <f>IF(COMANDA!$H$12&gt;1000,1,0)</f>
        <v>0</v>
      </c>
      <c r="D1827">
        <f t="shared" si="31"/>
        <v>3</v>
      </c>
      <c r="E1827" t="e">
        <f t="shared" si="32"/>
        <v>#N/A</v>
      </c>
    </row>
    <row r="1828" spans="1:5">
      <c r="A1828" s="118"/>
    </row>
    <row r="1829" spans="1:5">
      <c r="A1829" s="118"/>
    </row>
    <row r="1830" spans="1:5">
      <c r="A1830" s="118"/>
    </row>
    <row r="1831" spans="1:5">
      <c r="A1831" s="118"/>
    </row>
    <row r="1832" spans="1:5">
      <c r="A1832" s="118"/>
    </row>
    <row r="1833" spans="1:5">
      <c r="A1833" s="118"/>
    </row>
    <row r="1834" spans="1:5">
      <c r="A1834" s="118"/>
    </row>
    <row r="1835" spans="1:5">
      <c r="A1835" s="118"/>
    </row>
    <row r="1836" spans="1:5">
      <c r="A1836" s="118"/>
    </row>
    <row r="1837" spans="1:5">
      <c r="A1837" s="118"/>
    </row>
    <row r="1838" spans="1:5">
      <c r="A1838" s="118"/>
    </row>
    <row r="1839" spans="1:5">
      <c r="A1839" s="118"/>
    </row>
    <row r="1840" spans="1:5">
      <c r="A1840" s="118"/>
    </row>
    <row r="1841" spans="1:1">
      <c r="A1841" s="118"/>
    </row>
    <row r="1842" spans="1:1">
      <c r="A1842" s="118"/>
    </row>
    <row r="1843" spans="1:1">
      <c r="A1843" s="118"/>
    </row>
  </sheetData>
  <autoFilter ref="A3: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18</vt:i4>
      </vt:variant>
    </vt:vector>
  </HeadingPairs>
  <TitlesOfParts>
    <vt:vector size="22" baseType="lpstr">
      <vt:lpstr>COMANDA</vt:lpstr>
      <vt:lpstr>Servicios</vt:lpstr>
      <vt:lpstr>Colonias</vt:lpstr>
      <vt:lpstr>Hoja1</vt:lpstr>
      <vt:lpstr>Alcald</vt:lpstr>
      <vt:lpstr>Alcaldía</vt:lpstr>
      <vt:lpstr>ÁlvaroObregón</vt:lpstr>
      <vt:lpstr>Azcapotzalco</vt:lpstr>
      <vt:lpstr>BenitoJuaréz</vt:lpstr>
      <vt:lpstr>Coyoacán</vt:lpstr>
      <vt:lpstr>CuajimalpadeMorelos</vt:lpstr>
      <vt:lpstr>Cuauhtémoc</vt:lpstr>
      <vt:lpstr>GustavoA.MAdero</vt:lpstr>
      <vt:lpstr>Iztacalco</vt:lpstr>
      <vt:lpstr>Iztapalapa</vt:lpstr>
      <vt:lpstr>MagdalenaContreras</vt:lpstr>
      <vt:lpstr>MiguelHidalgo</vt:lpstr>
      <vt:lpstr>MilpaAlta</vt:lpstr>
      <vt:lpstr>Tláhuac</vt:lpstr>
      <vt:lpstr>Tlalpan</vt:lpstr>
      <vt:lpstr>VenustianoCarranza</vt:lpstr>
      <vt:lpstr>Xochimilco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user</cp:lastModifiedBy>
  <dcterms:created xsi:type="dcterms:W3CDTF">2020-06-19T07:43:38Z</dcterms:created>
  <dcterms:modified xsi:type="dcterms:W3CDTF">2020-06-24T14:40:50Z</dcterms:modified>
</cp:coreProperties>
</file>